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120" windowHeight="9048" activeTab="1"/>
  </bookViews>
  <sheets>
    <sheet name="E Mail Cashflow" sheetId="1" r:id="rId1"/>
    <sheet name="Posted Cashflow" sheetId="2" r:id="rId2"/>
    <sheet name="2nd Charge Deal" sheetId="3" r:id="rId3"/>
  </sheets>
  <definedNames/>
  <calcPr fullCalcOnLoad="1"/>
</workbook>
</file>

<file path=xl/sharedStrings.xml><?xml version="1.0" encoding="utf-8"?>
<sst xmlns="http://schemas.openxmlformats.org/spreadsheetml/2006/main" count="441" uniqueCount="76">
  <si>
    <t>Section 106</t>
  </si>
  <si>
    <t>Stamp Duty</t>
  </si>
  <si>
    <t>Electricity Connection</t>
  </si>
  <si>
    <t>Water Connection</t>
  </si>
  <si>
    <t>Gas Connection</t>
  </si>
  <si>
    <t>Brickwork</t>
  </si>
  <si>
    <t>Roof</t>
  </si>
  <si>
    <t>Glazing</t>
  </si>
  <si>
    <t>Plastering</t>
  </si>
  <si>
    <t>Marketing</t>
  </si>
  <si>
    <t>Month 1</t>
  </si>
  <si>
    <t>Quantity Surveyor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</si>
  <si>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</si>
  <si>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</si>
  <si>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</si>
  <si>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</si>
  <si>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</si>
  <si>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</si>
  <si>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</si>
  <si>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</si>
  <si>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Landscaping/Walling</t>
  </si>
  <si>
    <t>NHBC/Zurich</t>
  </si>
  <si>
    <t>Month 11</t>
  </si>
  <si>
    <t>Month 10</t>
  </si>
  <si>
    <t>Month 12</t>
  </si>
  <si>
    <t>Claim</t>
  </si>
  <si>
    <t>TOTAL</t>
  </si>
  <si>
    <t>Remaining</t>
  </si>
  <si>
    <t>Site/Property purchase</t>
  </si>
  <si>
    <t>Demolition /site clearance</t>
  </si>
  <si>
    <t>Foundations / slabs</t>
  </si>
  <si>
    <t>Roads + Sewers</t>
  </si>
  <si>
    <t xml:space="preserve">Finals [painting + finish] </t>
  </si>
  <si>
    <t xml:space="preserve">Valuation </t>
  </si>
  <si>
    <t>Ground Investigation</t>
  </si>
  <si>
    <t xml:space="preserve">Planning </t>
  </si>
  <si>
    <t>Legals - Purchase</t>
  </si>
  <si>
    <t xml:space="preserve">Architect </t>
  </si>
  <si>
    <t>Insurance</t>
  </si>
  <si>
    <t>Engineers</t>
  </si>
  <si>
    <t>Brochures</t>
  </si>
  <si>
    <t>Legals - Sales</t>
  </si>
  <si>
    <t>Cummulative Expenditure</t>
  </si>
  <si>
    <t>First Fix Electrics</t>
  </si>
  <si>
    <t>First Fix Plumbing</t>
  </si>
  <si>
    <t>First Fix Joinery</t>
  </si>
  <si>
    <t>Second Fix Electrics</t>
  </si>
  <si>
    <t>Second Fix Plumbing</t>
  </si>
  <si>
    <t>Second Fix Joinery</t>
  </si>
  <si>
    <t>Kitchens</t>
  </si>
  <si>
    <t>Bathrooms</t>
  </si>
  <si>
    <t>Contingencies</t>
  </si>
  <si>
    <t>Other (please specify)</t>
  </si>
  <si>
    <t>FEES</t>
  </si>
  <si>
    <t>COSTS</t>
  </si>
  <si>
    <t>TOTAL COSTS</t>
  </si>
  <si>
    <t>TOTAL FEES</t>
  </si>
  <si>
    <t>Total Month Expenditure</t>
  </si>
  <si>
    <t>Total Dev.</t>
  </si>
  <si>
    <t>Total Fees</t>
  </si>
  <si>
    <t>=</t>
  </si>
  <si>
    <t xml:space="preserve">Davenham to complete </t>
  </si>
  <si>
    <t>Overall Amounts</t>
  </si>
  <si>
    <t xml:space="preserve">RBS Funding </t>
  </si>
  <si>
    <t xml:space="preserve">Davenham Funding </t>
  </si>
  <si>
    <t>RBS % Funding at</t>
  </si>
  <si>
    <t xml:space="preserve">Davenham funding at </t>
  </si>
  <si>
    <t xml:space="preserve"> </t>
  </si>
  <si>
    <t>Appliances</t>
  </si>
  <si>
    <t>CDM</t>
  </si>
  <si>
    <t>Project Management</t>
  </si>
  <si>
    <t>Planning (Building Regs)</t>
  </si>
  <si>
    <t>Contingencies(GIR)</t>
  </si>
  <si>
    <t>Legals -CDM</t>
  </si>
  <si>
    <t>NHBC/Site Insurance</t>
  </si>
  <si>
    <t>Contingencies(GIR+Contingency)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</si>
</sst>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1"/>
      <color indexed="12"/>
      <name val="Arial"/>
      <family val="0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59"/>
      <name val="Arial"/>
      <family val="2"/>
    </font>
    <font>
      <b/>
      <sz val="14"/>
      <name val="Arial"/>
      <family val="2"/>
    </font>
    <font>
      <b/>
      <sz val="14"/>
      <color indexed="59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6" xfId="0" applyFont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4" fillId="0" borderId="0" xfId="0" applyNumberFormat="1" applyFont="1" applyFill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2" borderId="1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3" fillId="2" borderId="22" xfId="0" applyNumberFormat="1" applyFont="1" applyFill="1" applyBorder="1" applyAlignment="1">
      <alignment/>
    </xf>
    <xf numFmtId="4" fontId="3" fillId="2" borderId="23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0" fontId="1" fillId="0" borderId="26" xfId="0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0" fontId="1" fillId="0" borderId="28" xfId="0" applyFont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1" fillId="2" borderId="31" xfId="0" applyFont="1" applyFill="1" applyBorder="1" applyAlignment="1">
      <alignment/>
    </xf>
    <xf numFmtId="4" fontId="1" fillId="2" borderId="32" xfId="0" applyNumberFormat="1" applyFont="1" applyFill="1" applyBorder="1" applyAlignment="1">
      <alignment/>
    </xf>
    <xf numFmtId="4" fontId="1" fillId="2" borderId="33" xfId="0" applyNumberFormat="1" applyFont="1" applyFill="1" applyBorder="1" applyAlignment="1">
      <alignment/>
    </xf>
    <xf numFmtId="4" fontId="3" fillId="2" borderId="34" xfId="0" applyNumberFormat="1" applyFont="1" applyFill="1" applyBorder="1" applyAlignment="1">
      <alignment/>
    </xf>
    <xf numFmtId="4" fontId="4" fillId="2" borderId="31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3" fillId="2" borderId="23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36" xfId="0" applyNumberFormat="1" applyFont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37" xfId="0" applyNumberFormat="1" applyFont="1" applyFill="1" applyBorder="1" applyAlignment="1">
      <alignment/>
    </xf>
    <xf numFmtId="4" fontId="4" fillId="2" borderId="38" xfId="0" applyNumberFormat="1" applyFont="1" applyFill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 horizontal="center"/>
    </xf>
    <xf numFmtId="4" fontId="4" fillId="2" borderId="8" xfId="0" applyNumberFormat="1" applyFont="1" applyFill="1" applyBorder="1" applyAlignment="1">
      <alignment/>
    </xf>
    <xf numFmtId="4" fontId="4" fillId="0" borderId="39" xfId="0" applyNumberFormat="1" applyFont="1" applyBorder="1" applyAlignment="1">
      <alignment horizontal="center"/>
    </xf>
    <xf numFmtId="4" fontId="4" fillId="2" borderId="23" xfId="0" applyNumberFormat="1" applyFont="1" applyFill="1" applyBorder="1" applyAlignment="1">
      <alignment/>
    </xf>
    <xf numFmtId="4" fontId="4" fillId="0" borderId="41" xfId="0" applyNumberFormat="1" applyFont="1" applyBorder="1" applyAlignment="1">
      <alignment horizontal="center"/>
    </xf>
    <xf numFmtId="4" fontId="4" fillId="2" borderId="10" xfId="0" applyNumberFormat="1" applyFont="1" applyFill="1" applyBorder="1" applyAlignment="1">
      <alignment/>
    </xf>
    <xf numFmtId="4" fontId="4" fillId="2" borderId="42" xfId="0" applyNumberFormat="1" applyFont="1" applyFill="1" applyBorder="1" applyAlignment="1">
      <alignment/>
    </xf>
    <xf numFmtId="4" fontId="4" fillId="2" borderId="43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2" borderId="9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3" fillId="2" borderId="22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2" borderId="32" xfId="0" applyNumberFormat="1" applyFont="1" applyFill="1" applyBorder="1" applyAlignment="1">
      <alignment/>
    </xf>
    <xf numFmtId="4" fontId="3" fillId="2" borderId="33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4" fillId="3" borderId="44" xfId="0" applyNumberFormat="1" applyFont="1" applyFill="1" applyBorder="1" applyAlignment="1">
      <alignment/>
    </xf>
    <xf numFmtId="4" fontId="4" fillId="3" borderId="42" xfId="0" applyNumberFormat="1" applyFont="1" applyFill="1" applyBorder="1" applyAlignment="1">
      <alignment/>
    </xf>
    <xf numFmtId="4" fontId="4" fillId="3" borderId="37" xfId="0" applyNumberFormat="1" applyFont="1" applyFill="1" applyBorder="1" applyAlignment="1">
      <alignment/>
    </xf>
    <xf numFmtId="4" fontId="4" fillId="3" borderId="45" xfId="0" applyNumberFormat="1" applyFont="1" applyFill="1" applyBorder="1" applyAlignment="1">
      <alignment/>
    </xf>
    <xf numFmtId="4" fontId="4" fillId="3" borderId="35" xfId="0" applyNumberFormat="1" applyFont="1" applyFill="1" applyBorder="1" applyAlignment="1">
      <alignment/>
    </xf>
    <xf numFmtId="4" fontId="4" fillId="3" borderId="28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4" fontId="8" fillId="4" borderId="4" xfId="0" applyNumberFormat="1" applyFont="1" applyFill="1" applyBorder="1" applyAlignment="1">
      <alignment/>
    </xf>
    <xf numFmtId="4" fontId="8" fillId="4" borderId="35" xfId="0" applyNumberFormat="1" applyFont="1" applyFill="1" applyBorder="1" applyAlignment="1">
      <alignment/>
    </xf>
    <xf numFmtId="4" fontId="8" fillId="4" borderId="5" xfId="0" applyNumberFormat="1" applyFont="1" applyFill="1" applyBorder="1" applyAlignment="1">
      <alignment/>
    </xf>
    <xf numFmtId="4" fontId="8" fillId="4" borderId="44" xfId="0" applyNumberFormat="1" applyFont="1" applyFill="1" applyBorder="1" applyAlignment="1">
      <alignment/>
    </xf>
    <xf numFmtId="4" fontId="8" fillId="4" borderId="4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7" fillId="5" borderId="19" xfId="0" applyNumberFormat="1" applyFont="1" applyFill="1" applyBorder="1" applyAlignment="1">
      <alignment/>
    </xf>
    <xf numFmtId="4" fontId="7" fillId="5" borderId="45" xfId="0" applyNumberFormat="1" applyFont="1" applyFill="1" applyBorder="1" applyAlignment="1">
      <alignment/>
    </xf>
    <xf numFmtId="4" fontId="7" fillId="5" borderId="47" xfId="0" applyNumberFormat="1" applyFont="1" applyFill="1" applyBorder="1" applyAlignment="1">
      <alignment/>
    </xf>
    <xf numFmtId="4" fontId="7" fillId="5" borderId="48" xfId="0" applyNumberFormat="1" applyFont="1" applyFill="1" applyBorder="1" applyAlignment="1">
      <alignment/>
    </xf>
    <xf numFmtId="4" fontId="7" fillId="5" borderId="16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7" fillId="5" borderId="28" xfId="0" applyFont="1" applyFill="1" applyBorder="1" applyAlignment="1">
      <alignment/>
    </xf>
    <xf numFmtId="4" fontId="7" fillId="5" borderId="50" xfId="0" applyNumberFormat="1" applyFont="1" applyFill="1" applyBorder="1" applyAlignment="1">
      <alignment/>
    </xf>
    <xf numFmtId="4" fontId="8" fillId="4" borderId="51" xfId="0" applyNumberFormat="1" applyFont="1" applyFill="1" applyBorder="1" applyAlignment="1">
      <alignment/>
    </xf>
    <xf numFmtId="4" fontId="7" fillId="5" borderId="3" xfId="0" applyNumberFormat="1" applyFont="1" applyFill="1" applyBorder="1" applyAlignment="1">
      <alignment/>
    </xf>
    <xf numFmtId="4" fontId="7" fillId="5" borderId="37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5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4" fontId="3" fillId="2" borderId="49" xfId="0" applyNumberFormat="1" applyFont="1" applyFill="1" applyBorder="1" applyAlignment="1">
      <alignment/>
    </xf>
    <xf numFmtId="4" fontId="4" fillId="2" borderId="39" xfId="0" applyNumberFormat="1" applyFont="1" applyFill="1" applyBorder="1" applyAlignment="1">
      <alignment/>
    </xf>
    <xf numFmtId="4" fontId="4" fillId="2" borderId="41" xfId="0" applyNumberFormat="1" applyFont="1" applyFill="1" applyBorder="1" applyAlignment="1">
      <alignment/>
    </xf>
    <xf numFmtId="4" fontId="3" fillId="2" borderId="49" xfId="0" applyNumberFormat="1" applyFont="1" applyFill="1" applyBorder="1" applyAlignment="1">
      <alignment/>
    </xf>
    <xf numFmtId="4" fontId="6" fillId="2" borderId="49" xfId="0" applyNumberFormat="1" applyFont="1" applyFill="1" applyBorder="1" applyAlignment="1">
      <alignment/>
    </xf>
    <xf numFmtId="4" fontId="3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4" fontId="3" fillId="0" borderId="52" xfId="0" applyNumberFormat="1" applyFont="1" applyBorder="1" applyAlignment="1">
      <alignment/>
    </xf>
    <xf numFmtId="9" fontId="9" fillId="4" borderId="15" xfId="0" applyNumberFormat="1" applyFont="1" applyFill="1" applyBorder="1" applyAlignment="1">
      <alignment horizontal="center"/>
    </xf>
    <xf numFmtId="9" fontId="9" fillId="5" borderId="55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/>
    </xf>
    <xf numFmtId="0" fontId="9" fillId="5" borderId="58" xfId="0" applyFont="1" applyFill="1" applyBorder="1" applyAlignment="1">
      <alignment/>
    </xf>
    <xf numFmtId="0" fontId="10" fillId="4" borderId="24" xfId="0" applyFont="1" applyFill="1" applyBorder="1" applyAlignment="1">
      <alignment horizontal="right"/>
    </xf>
    <xf numFmtId="0" fontId="11" fillId="5" borderId="17" xfId="0" applyFont="1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6" xfId="0" applyFont="1" applyBorder="1" applyAlignment="1">
      <alignment horizontal="left"/>
    </xf>
    <xf numFmtId="4" fontId="12" fillId="0" borderId="15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6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3" borderId="46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3" borderId="44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3" borderId="14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3" borderId="42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0" fontId="0" fillId="0" borderId="26" xfId="0" applyFont="1" applyBorder="1" applyAlignment="1">
      <alignment/>
    </xf>
    <xf numFmtId="4" fontId="0" fillId="3" borderId="26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3" borderId="37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3" borderId="28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3" borderId="45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15" xfId="0" applyFont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23" xfId="0" applyNumberFormat="1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2" borderId="15" xfId="0" applyFont="1" applyFill="1" applyBorder="1" applyAlignment="1">
      <alignment/>
    </xf>
    <xf numFmtId="4" fontId="12" fillId="2" borderId="7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4" fontId="0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4" fontId="0" fillId="2" borderId="23" xfId="0" applyNumberFormat="1" applyFont="1" applyFill="1" applyBorder="1" applyAlignment="1">
      <alignment/>
    </xf>
    <xf numFmtId="4" fontId="12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12" fillId="2" borderId="22" xfId="0" applyNumberFormat="1" applyFont="1" applyFill="1" applyBorder="1" applyAlignment="1">
      <alignment/>
    </xf>
    <xf numFmtId="4" fontId="12" fillId="2" borderId="23" xfId="0" applyNumberFormat="1" applyFont="1" applyFill="1" applyBorder="1" applyAlignment="1">
      <alignment/>
    </xf>
    <xf numFmtId="4" fontId="12" fillId="2" borderId="15" xfId="0" applyNumberFormat="1" applyFont="1" applyFill="1" applyBorder="1" applyAlignment="1">
      <alignment/>
    </xf>
    <xf numFmtId="0" fontId="12" fillId="2" borderId="23" xfId="0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0" fillId="3" borderId="25" xfId="0" applyNumberFormat="1" applyFont="1" applyFill="1" applyBorder="1" applyAlignment="1">
      <alignment/>
    </xf>
    <xf numFmtId="4" fontId="0" fillId="3" borderId="35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12" fillId="0" borderId="4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4" fontId="12" fillId="2" borderId="59" xfId="0" applyNumberFormat="1" applyFont="1" applyFill="1" applyBorder="1" applyAlignment="1">
      <alignment/>
    </xf>
    <xf numFmtId="4" fontId="0" fillId="2" borderId="37" xfId="0" applyNumberFormat="1" applyFont="1" applyFill="1" applyBorder="1" applyAlignment="1">
      <alignment/>
    </xf>
    <xf numFmtId="4" fontId="12" fillId="2" borderId="60" xfId="0" applyNumberFormat="1" applyFont="1" applyFill="1" applyBorder="1" applyAlignment="1">
      <alignment/>
    </xf>
    <xf numFmtId="4" fontId="0" fillId="2" borderId="42" xfId="0" applyNumberFormat="1" applyFont="1" applyFill="1" applyBorder="1" applyAlignment="1">
      <alignment/>
    </xf>
    <xf numFmtId="4" fontId="0" fillId="2" borderId="61" xfId="0" applyNumberFormat="1" applyFont="1" applyFill="1" applyBorder="1" applyAlignment="1">
      <alignment/>
    </xf>
    <xf numFmtId="4" fontId="0" fillId="2" borderId="62" xfId="0" applyNumberFormat="1" applyFont="1" applyFill="1" applyBorder="1" applyAlignment="1">
      <alignment/>
    </xf>
    <xf numFmtId="4" fontId="12" fillId="2" borderId="21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4" fontId="12" fillId="0" borderId="29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31" xfId="0" applyFont="1" applyFill="1" applyBorder="1" applyAlignment="1">
      <alignment/>
    </xf>
    <xf numFmtId="4" fontId="0" fillId="2" borderId="32" xfId="0" applyNumberFormat="1" applyFont="1" applyFill="1" applyBorder="1" applyAlignment="1">
      <alignment/>
    </xf>
    <xf numFmtId="4" fontId="0" fillId="2" borderId="38" xfId="0" applyNumberFormat="1" applyFont="1" applyFill="1" applyBorder="1" applyAlignment="1">
      <alignment/>
    </xf>
    <xf numFmtId="4" fontId="0" fillId="2" borderId="33" xfId="0" applyNumberFormat="1" applyFont="1" applyFill="1" applyBorder="1" applyAlignment="1">
      <alignment/>
    </xf>
    <xf numFmtId="4" fontId="0" fillId="2" borderId="43" xfId="0" applyNumberFormat="1" applyFont="1" applyFill="1" applyBorder="1" applyAlignment="1">
      <alignment/>
    </xf>
    <xf numFmtId="4" fontId="12" fillId="2" borderId="34" xfId="0" applyNumberFormat="1" applyFont="1" applyFill="1" applyBorder="1" applyAlignment="1">
      <alignment/>
    </xf>
    <xf numFmtId="4" fontId="12" fillId="2" borderId="31" xfId="0" applyNumberFormat="1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4" fontId="12" fillId="0" borderId="22" xfId="0" applyNumberFormat="1" applyFont="1" applyBorder="1" applyAlignment="1">
      <alignment/>
    </xf>
    <xf numFmtId="4" fontId="12" fillId="0" borderId="39" xfId="0" applyNumberFormat="1" applyFont="1" applyBorder="1" applyAlignment="1">
      <alignment/>
    </xf>
    <xf numFmtId="4" fontId="12" fillId="6" borderId="23" xfId="0" applyNumberFormat="1" applyFont="1" applyFill="1" applyBorder="1" applyAlignment="1">
      <alignment/>
    </xf>
    <xf numFmtId="4" fontId="12" fillId="2" borderId="1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" borderId="15" xfId="0" applyFont="1" applyFill="1" applyBorder="1" applyAlignment="1">
      <alignment/>
    </xf>
    <xf numFmtId="4" fontId="3" fillId="0" borderId="9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4"/>
  <sheetViews>
    <sheetView workbookViewId="0" topLeftCell="A1">
      <pane ySplit="2" topLeftCell="BM28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28.7109375" style="1" customWidth="1"/>
    <col min="2" max="2" width="12.7109375" style="2" customWidth="1"/>
    <col min="3" max="3" width="12.7109375" style="98" customWidth="1"/>
    <col min="4" max="4" width="12.7109375" style="2" customWidth="1"/>
    <col min="5" max="5" width="12.7109375" style="98" customWidth="1"/>
    <col min="6" max="6" width="12.7109375" style="2" customWidth="1"/>
    <col min="7" max="7" width="12.7109375" style="98" customWidth="1"/>
    <col min="8" max="8" width="12.7109375" style="2" customWidth="1"/>
    <col min="9" max="9" width="12.7109375" style="98" customWidth="1"/>
    <col min="10" max="10" width="12.7109375" style="112" customWidth="1"/>
    <col min="11" max="11" width="12.7109375" style="98" customWidth="1"/>
    <col min="12" max="12" width="12.7109375" style="112" customWidth="1"/>
    <col min="13" max="13" width="12.7109375" style="98" customWidth="1"/>
    <col min="14" max="14" width="12.7109375" style="112" customWidth="1"/>
    <col min="15" max="15" width="12.7109375" style="98" customWidth="1"/>
    <col min="16" max="16" width="12.7109375" style="112" customWidth="1"/>
    <col min="17" max="17" width="12.7109375" style="98" customWidth="1"/>
    <col min="18" max="18" width="12.7109375" style="112" customWidth="1"/>
    <col min="19" max="19" width="12.7109375" style="98" customWidth="1"/>
    <col min="20" max="20" width="12.7109375" style="112" customWidth="1"/>
    <col min="21" max="21" width="12.7109375" style="98" customWidth="1"/>
    <col min="22" max="22" width="12.7109375" style="112" customWidth="1"/>
    <col min="23" max="23" width="12.7109375" style="98" customWidth="1"/>
    <col min="24" max="24" width="12.7109375" style="112" customWidth="1"/>
    <col min="25" max="25" width="12.7109375" style="98" customWidth="1"/>
    <col min="26" max="26" width="12.7109375" style="9" customWidth="1"/>
    <col min="27" max="27" width="12.7109375" style="26" customWidth="1"/>
    <col min="28" max="28" width="12.7109375" style="21" customWidth="1"/>
    <col min="29" max="29" width="28.7109375" style="1" customWidth="1"/>
    <col min="30" max="30" width="25.7109375" style="1" customWidth="1"/>
    <col min="31" max="16384" width="9.140625" style="1" customWidth="1"/>
  </cols>
  <sheetData>
    <row r="1" ht="14.25" thickBot="1"/>
    <row r="2" spans="1:29" s="15" customFormat="1" ht="14.25" thickBot="1">
      <c r="A2" s="10" t="s">
        <v>54</v>
      </c>
      <c r="B2" s="11" t="s">
        <v>10</v>
      </c>
      <c r="C2" s="99" t="s">
        <v>25</v>
      </c>
      <c r="D2" s="12" t="s">
        <v>12</v>
      </c>
      <c r="E2" s="104" t="s">
        <v>25</v>
      </c>
      <c r="F2" s="13" t="s">
        <v>13</v>
      </c>
      <c r="G2" s="106" t="s">
        <v>25</v>
      </c>
      <c r="H2" s="14" t="s">
        <v>14</v>
      </c>
      <c r="I2" s="108" t="s">
        <v>25</v>
      </c>
      <c r="J2" s="113" t="s">
        <v>15</v>
      </c>
      <c r="K2" s="106" t="s">
        <v>25</v>
      </c>
      <c r="L2" s="114" t="s">
        <v>16</v>
      </c>
      <c r="M2" s="108" t="s">
        <v>25</v>
      </c>
      <c r="N2" s="113" t="s">
        <v>17</v>
      </c>
      <c r="O2" s="106" t="s">
        <v>25</v>
      </c>
      <c r="P2" s="113" t="s">
        <v>18</v>
      </c>
      <c r="Q2" s="108" t="s">
        <v>25</v>
      </c>
      <c r="R2" s="113" t="s">
        <v>19</v>
      </c>
      <c r="S2" s="106" t="s">
        <v>25</v>
      </c>
      <c r="T2" s="114" t="s">
        <v>23</v>
      </c>
      <c r="U2" s="108" t="s">
        <v>25</v>
      </c>
      <c r="V2" s="115" t="s">
        <v>22</v>
      </c>
      <c r="W2" s="106" t="s">
        <v>25</v>
      </c>
      <c r="X2" s="115" t="s">
        <v>24</v>
      </c>
      <c r="Y2" s="106" t="s">
        <v>25</v>
      </c>
      <c r="Z2" s="32" t="s">
        <v>26</v>
      </c>
      <c r="AA2" s="34" t="s">
        <v>58</v>
      </c>
      <c r="AB2" s="33" t="s">
        <v>27</v>
      </c>
      <c r="AC2" s="10" t="s">
        <v>54</v>
      </c>
    </row>
    <row r="3" spans="1:34" ht="13.5">
      <c r="A3" s="16" t="s">
        <v>28</v>
      </c>
      <c r="B3" s="8"/>
      <c r="C3" s="132"/>
      <c r="D3" s="7"/>
      <c r="E3" s="132"/>
      <c r="F3" s="7"/>
      <c r="G3" s="132"/>
      <c r="H3" s="7"/>
      <c r="I3" s="132"/>
      <c r="J3" s="116"/>
      <c r="K3" s="132"/>
      <c r="L3" s="116"/>
      <c r="M3" s="132"/>
      <c r="N3" s="116"/>
      <c r="O3" s="132"/>
      <c r="P3" s="116"/>
      <c r="Q3" s="132"/>
      <c r="R3" s="116"/>
      <c r="S3" s="132"/>
      <c r="T3" s="116"/>
      <c r="U3" s="132"/>
      <c r="V3" s="116"/>
      <c r="W3" s="132"/>
      <c r="X3" s="116"/>
      <c r="Y3" s="132"/>
      <c r="Z3" s="50">
        <f>B3+D3+F3+H3+J3+L3+N3+P3+R3+T3+V3+X3</f>
        <v>0</v>
      </c>
      <c r="AA3" s="51">
        <f>C3+E3+G3+I3+K3+M3+O3+Q3+S3+U3+W3+Y3</f>
        <v>0</v>
      </c>
      <c r="AB3" s="52">
        <f>Z3-AA3</f>
        <v>0</v>
      </c>
      <c r="AC3" s="53" t="s">
        <v>28</v>
      </c>
      <c r="AD3" s="3"/>
      <c r="AE3" s="3"/>
      <c r="AF3" s="3"/>
      <c r="AG3" s="3"/>
      <c r="AH3" s="3"/>
    </row>
    <row r="4" spans="1:34" ht="13.5">
      <c r="A4" s="4" t="s">
        <v>29</v>
      </c>
      <c r="B4" s="5"/>
      <c r="C4" s="133"/>
      <c r="D4" s="6"/>
      <c r="E4" s="133"/>
      <c r="F4" s="6"/>
      <c r="G4" s="133"/>
      <c r="H4" s="6"/>
      <c r="I4" s="133"/>
      <c r="J4" s="117"/>
      <c r="K4" s="133"/>
      <c r="L4" s="117"/>
      <c r="M4" s="133"/>
      <c r="N4" s="117"/>
      <c r="O4" s="133"/>
      <c r="P4" s="117"/>
      <c r="Q4" s="133"/>
      <c r="R4" s="117"/>
      <c r="S4" s="133"/>
      <c r="T4" s="117"/>
      <c r="U4" s="133"/>
      <c r="V4" s="117"/>
      <c r="W4" s="133"/>
      <c r="X4" s="117"/>
      <c r="Y4" s="133"/>
      <c r="Z4" s="54">
        <f aca="true" t="shared" si="0" ref="Z4:AA25">B4+D4+F4+H4+J4+L4+N4+P4+R4+T4+V4+X4</f>
        <v>0</v>
      </c>
      <c r="AA4" s="55">
        <f t="shared" si="0"/>
        <v>0</v>
      </c>
      <c r="AB4" s="56">
        <f aca="true" t="shared" si="1" ref="AB4:AB25">Z4-AA4</f>
        <v>0</v>
      </c>
      <c r="AC4" s="57" t="s">
        <v>29</v>
      </c>
      <c r="AD4" s="3"/>
      <c r="AE4" s="3"/>
      <c r="AF4" s="3"/>
      <c r="AG4" s="3"/>
      <c r="AH4" s="3"/>
    </row>
    <row r="5" spans="1:34" ht="13.5">
      <c r="A5" s="4" t="s">
        <v>30</v>
      </c>
      <c r="B5" s="5"/>
      <c r="C5" s="133"/>
      <c r="D5" s="6"/>
      <c r="E5" s="133"/>
      <c r="F5" s="6"/>
      <c r="G5" s="133"/>
      <c r="H5" s="6"/>
      <c r="I5" s="133"/>
      <c r="J5" s="117"/>
      <c r="K5" s="133"/>
      <c r="L5" s="117"/>
      <c r="M5" s="133"/>
      <c r="N5" s="117"/>
      <c r="O5" s="133"/>
      <c r="P5" s="117"/>
      <c r="Q5" s="133"/>
      <c r="R5" s="117"/>
      <c r="S5" s="133"/>
      <c r="T5" s="117"/>
      <c r="U5" s="133"/>
      <c r="V5" s="117"/>
      <c r="W5" s="133"/>
      <c r="X5" s="117"/>
      <c r="Y5" s="133"/>
      <c r="Z5" s="54">
        <f t="shared" si="0"/>
        <v>0</v>
      </c>
      <c r="AA5" s="55">
        <f t="shared" si="0"/>
        <v>0</v>
      </c>
      <c r="AB5" s="56">
        <f t="shared" si="1"/>
        <v>0</v>
      </c>
      <c r="AC5" s="57" t="s">
        <v>30</v>
      </c>
      <c r="AD5" s="3"/>
      <c r="AE5" s="3"/>
      <c r="AF5" s="3"/>
      <c r="AG5" s="3"/>
      <c r="AH5" s="3"/>
    </row>
    <row r="6" spans="1:34" ht="13.5">
      <c r="A6" s="4" t="s">
        <v>31</v>
      </c>
      <c r="B6" s="5"/>
      <c r="C6" s="133"/>
      <c r="D6" s="6"/>
      <c r="E6" s="133"/>
      <c r="F6" s="6"/>
      <c r="G6" s="133"/>
      <c r="H6" s="6"/>
      <c r="I6" s="133"/>
      <c r="J6" s="117"/>
      <c r="K6" s="133"/>
      <c r="L6" s="117"/>
      <c r="M6" s="133"/>
      <c r="N6" s="117"/>
      <c r="O6" s="133"/>
      <c r="P6" s="117"/>
      <c r="Q6" s="133"/>
      <c r="R6" s="117"/>
      <c r="S6" s="133"/>
      <c r="T6" s="117"/>
      <c r="U6" s="133"/>
      <c r="V6" s="117"/>
      <c r="W6" s="133"/>
      <c r="X6" s="117"/>
      <c r="Y6" s="133"/>
      <c r="Z6" s="54">
        <f t="shared" si="0"/>
        <v>0</v>
      </c>
      <c r="AA6" s="55">
        <f t="shared" si="0"/>
        <v>0</v>
      </c>
      <c r="AB6" s="56">
        <f t="shared" si="1"/>
        <v>0</v>
      </c>
      <c r="AC6" s="57" t="s">
        <v>31</v>
      </c>
      <c r="AD6" s="3"/>
      <c r="AE6" s="3"/>
      <c r="AF6" s="3"/>
      <c r="AG6" s="3"/>
      <c r="AH6" s="3"/>
    </row>
    <row r="7" spans="1:34" ht="13.5">
      <c r="A7" s="4" t="s">
        <v>5</v>
      </c>
      <c r="B7" s="5"/>
      <c r="C7" s="133"/>
      <c r="D7" s="6"/>
      <c r="E7" s="133"/>
      <c r="F7" s="6"/>
      <c r="G7" s="133"/>
      <c r="H7" s="6"/>
      <c r="I7" s="133"/>
      <c r="J7" s="117"/>
      <c r="K7" s="133"/>
      <c r="L7" s="117"/>
      <c r="M7" s="133"/>
      <c r="N7" s="117"/>
      <c r="O7" s="133"/>
      <c r="P7" s="117"/>
      <c r="Q7" s="133"/>
      <c r="R7" s="117"/>
      <c r="S7" s="133"/>
      <c r="T7" s="117"/>
      <c r="U7" s="133"/>
      <c r="V7" s="117"/>
      <c r="W7" s="133"/>
      <c r="X7" s="117"/>
      <c r="Y7" s="133"/>
      <c r="Z7" s="54">
        <f t="shared" si="0"/>
        <v>0</v>
      </c>
      <c r="AA7" s="55">
        <f t="shared" si="0"/>
        <v>0</v>
      </c>
      <c r="AB7" s="56">
        <f t="shared" si="1"/>
        <v>0</v>
      </c>
      <c r="AC7" s="57" t="s">
        <v>5</v>
      </c>
      <c r="AD7" s="3"/>
      <c r="AE7" s="3"/>
      <c r="AF7" s="3"/>
      <c r="AG7" s="3"/>
      <c r="AH7" s="3"/>
    </row>
    <row r="8" spans="1:34" ht="13.5">
      <c r="A8" s="4" t="s">
        <v>6</v>
      </c>
      <c r="B8" s="5"/>
      <c r="C8" s="133"/>
      <c r="D8" s="6"/>
      <c r="E8" s="133"/>
      <c r="F8" s="6"/>
      <c r="G8" s="133"/>
      <c r="H8" s="6"/>
      <c r="I8" s="133"/>
      <c r="J8" s="117"/>
      <c r="K8" s="133"/>
      <c r="L8" s="117"/>
      <c r="M8" s="133"/>
      <c r="N8" s="117"/>
      <c r="O8" s="133"/>
      <c r="P8" s="117"/>
      <c r="Q8" s="133"/>
      <c r="R8" s="117"/>
      <c r="S8" s="133"/>
      <c r="T8" s="117"/>
      <c r="U8" s="133"/>
      <c r="V8" s="117"/>
      <c r="W8" s="133"/>
      <c r="X8" s="117"/>
      <c r="Y8" s="133"/>
      <c r="Z8" s="54">
        <f t="shared" si="0"/>
        <v>0</v>
      </c>
      <c r="AA8" s="55">
        <f t="shared" si="0"/>
        <v>0</v>
      </c>
      <c r="AB8" s="56">
        <f t="shared" si="1"/>
        <v>0</v>
      </c>
      <c r="AC8" s="57" t="s">
        <v>6</v>
      </c>
      <c r="AD8" s="3"/>
      <c r="AE8" s="3"/>
      <c r="AF8" s="3"/>
      <c r="AG8" s="3"/>
      <c r="AH8" s="3"/>
    </row>
    <row r="9" spans="1:34" ht="13.5">
      <c r="A9" s="4" t="s">
        <v>43</v>
      </c>
      <c r="B9" s="5"/>
      <c r="C9" s="133"/>
      <c r="D9" s="6"/>
      <c r="E9" s="133"/>
      <c r="F9" s="6"/>
      <c r="G9" s="133"/>
      <c r="H9" s="6"/>
      <c r="I9" s="133"/>
      <c r="J9" s="117"/>
      <c r="K9" s="133"/>
      <c r="L9" s="117"/>
      <c r="M9" s="133"/>
      <c r="N9" s="117"/>
      <c r="O9" s="133"/>
      <c r="P9" s="117"/>
      <c r="Q9" s="133"/>
      <c r="R9" s="117"/>
      <c r="S9" s="133"/>
      <c r="T9" s="117"/>
      <c r="U9" s="133"/>
      <c r="V9" s="117"/>
      <c r="W9" s="133"/>
      <c r="X9" s="117"/>
      <c r="Y9" s="133"/>
      <c r="Z9" s="54">
        <f t="shared" si="0"/>
        <v>0</v>
      </c>
      <c r="AA9" s="55">
        <f t="shared" si="0"/>
        <v>0</v>
      </c>
      <c r="AB9" s="56">
        <f t="shared" si="1"/>
        <v>0</v>
      </c>
      <c r="AC9" s="57" t="s">
        <v>43</v>
      </c>
      <c r="AD9" s="3"/>
      <c r="AE9" s="3"/>
      <c r="AF9" s="3"/>
      <c r="AG9" s="3"/>
      <c r="AH9" s="3"/>
    </row>
    <row r="10" spans="1:34" ht="13.5">
      <c r="A10" s="4" t="s">
        <v>44</v>
      </c>
      <c r="B10" s="5"/>
      <c r="C10" s="133"/>
      <c r="D10" s="6"/>
      <c r="E10" s="133"/>
      <c r="F10" s="6"/>
      <c r="G10" s="133"/>
      <c r="H10" s="6"/>
      <c r="I10" s="133"/>
      <c r="J10" s="117"/>
      <c r="K10" s="133"/>
      <c r="L10" s="117"/>
      <c r="M10" s="133"/>
      <c r="N10" s="117"/>
      <c r="O10" s="133"/>
      <c r="P10" s="117"/>
      <c r="Q10" s="133"/>
      <c r="R10" s="117"/>
      <c r="S10" s="133"/>
      <c r="T10" s="117"/>
      <c r="U10" s="133"/>
      <c r="V10" s="117"/>
      <c r="W10" s="133"/>
      <c r="X10" s="117"/>
      <c r="Y10" s="133"/>
      <c r="Z10" s="54">
        <f t="shared" si="0"/>
        <v>0</v>
      </c>
      <c r="AA10" s="55">
        <f t="shared" si="0"/>
        <v>0</v>
      </c>
      <c r="AB10" s="56">
        <f t="shared" si="1"/>
        <v>0</v>
      </c>
      <c r="AC10" s="57" t="s">
        <v>44</v>
      </c>
      <c r="AD10" s="3"/>
      <c r="AE10" s="3"/>
      <c r="AF10" s="3"/>
      <c r="AG10" s="3"/>
      <c r="AH10" s="3"/>
    </row>
    <row r="11" spans="1:34" ht="13.5">
      <c r="A11" s="4" t="s">
        <v>45</v>
      </c>
      <c r="B11" s="5"/>
      <c r="C11" s="133"/>
      <c r="D11" s="6"/>
      <c r="E11" s="133"/>
      <c r="F11" s="6"/>
      <c r="G11" s="133"/>
      <c r="H11" s="6"/>
      <c r="I11" s="133"/>
      <c r="J11" s="117"/>
      <c r="K11" s="133"/>
      <c r="L11" s="117"/>
      <c r="M11" s="133"/>
      <c r="N11" s="117"/>
      <c r="O11" s="133"/>
      <c r="P11" s="117"/>
      <c r="Q11" s="133"/>
      <c r="R11" s="117"/>
      <c r="S11" s="133"/>
      <c r="T11" s="117"/>
      <c r="U11" s="133"/>
      <c r="V11" s="117"/>
      <c r="W11" s="133"/>
      <c r="X11" s="117"/>
      <c r="Y11" s="133"/>
      <c r="Z11" s="54">
        <f t="shared" si="0"/>
        <v>0</v>
      </c>
      <c r="AA11" s="55">
        <f t="shared" si="0"/>
        <v>0</v>
      </c>
      <c r="AB11" s="56">
        <f t="shared" si="1"/>
        <v>0</v>
      </c>
      <c r="AC11" s="57" t="s">
        <v>45</v>
      </c>
      <c r="AD11" s="3"/>
      <c r="AE11" s="3"/>
      <c r="AF11" s="3"/>
      <c r="AG11" s="3"/>
      <c r="AH11" s="3"/>
    </row>
    <row r="12" spans="1:34" ht="13.5">
      <c r="A12" s="4" t="s">
        <v>7</v>
      </c>
      <c r="B12" s="5"/>
      <c r="C12" s="133"/>
      <c r="D12" s="6"/>
      <c r="E12" s="133"/>
      <c r="F12" s="6"/>
      <c r="G12" s="133"/>
      <c r="H12" s="6"/>
      <c r="I12" s="133"/>
      <c r="J12" s="117"/>
      <c r="K12" s="133"/>
      <c r="L12" s="117"/>
      <c r="M12" s="133"/>
      <c r="N12" s="117"/>
      <c r="O12" s="133"/>
      <c r="P12" s="117"/>
      <c r="Q12" s="133"/>
      <c r="R12" s="117"/>
      <c r="S12" s="133"/>
      <c r="T12" s="117"/>
      <c r="U12" s="133"/>
      <c r="V12" s="117"/>
      <c r="W12" s="133"/>
      <c r="X12" s="117"/>
      <c r="Y12" s="133"/>
      <c r="Z12" s="54">
        <f t="shared" si="0"/>
        <v>0</v>
      </c>
      <c r="AA12" s="55">
        <f t="shared" si="0"/>
        <v>0</v>
      </c>
      <c r="AB12" s="56">
        <f t="shared" si="1"/>
        <v>0</v>
      </c>
      <c r="AC12" s="57" t="s">
        <v>7</v>
      </c>
      <c r="AD12" s="3"/>
      <c r="AE12" s="3"/>
      <c r="AF12" s="3"/>
      <c r="AG12" s="3"/>
      <c r="AH12" s="3"/>
    </row>
    <row r="13" spans="1:34" ht="13.5">
      <c r="A13" s="4" t="s">
        <v>8</v>
      </c>
      <c r="B13" s="5"/>
      <c r="C13" s="133"/>
      <c r="D13" s="6"/>
      <c r="E13" s="133"/>
      <c r="F13" s="6"/>
      <c r="G13" s="133"/>
      <c r="H13" s="6"/>
      <c r="I13" s="133"/>
      <c r="J13" s="117"/>
      <c r="K13" s="133"/>
      <c r="L13" s="117"/>
      <c r="M13" s="133"/>
      <c r="N13" s="117"/>
      <c r="O13" s="133"/>
      <c r="P13" s="117"/>
      <c r="Q13" s="133"/>
      <c r="R13" s="117"/>
      <c r="S13" s="133"/>
      <c r="T13" s="117"/>
      <c r="U13" s="133"/>
      <c r="V13" s="117"/>
      <c r="W13" s="133"/>
      <c r="X13" s="117"/>
      <c r="Y13" s="133"/>
      <c r="Z13" s="54">
        <f t="shared" si="0"/>
        <v>0</v>
      </c>
      <c r="AA13" s="55">
        <f t="shared" si="0"/>
        <v>0</v>
      </c>
      <c r="AB13" s="56">
        <f t="shared" si="1"/>
        <v>0</v>
      </c>
      <c r="AC13" s="57" t="s">
        <v>8</v>
      </c>
      <c r="AD13" s="3"/>
      <c r="AE13" s="3"/>
      <c r="AF13" s="3"/>
      <c r="AG13" s="3"/>
      <c r="AH13" s="3"/>
    </row>
    <row r="14" spans="1:34" ht="13.5">
      <c r="A14" s="4" t="s">
        <v>46</v>
      </c>
      <c r="B14" s="5"/>
      <c r="C14" s="133"/>
      <c r="D14" s="6"/>
      <c r="E14" s="133"/>
      <c r="F14" s="6"/>
      <c r="G14" s="133"/>
      <c r="H14" s="6"/>
      <c r="I14" s="133"/>
      <c r="J14" s="117"/>
      <c r="K14" s="133"/>
      <c r="L14" s="117"/>
      <c r="M14" s="133"/>
      <c r="N14" s="117"/>
      <c r="O14" s="133"/>
      <c r="P14" s="117"/>
      <c r="Q14" s="133"/>
      <c r="R14" s="117"/>
      <c r="S14" s="133"/>
      <c r="T14" s="117"/>
      <c r="U14" s="133"/>
      <c r="V14" s="117"/>
      <c r="W14" s="133"/>
      <c r="X14" s="117"/>
      <c r="Y14" s="133"/>
      <c r="Z14" s="54">
        <f t="shared" si="0"/>
        <v>0</v>
      </c>
      <c r="AA14" s="55">
        <f t="shared" si="0"/>
        <v>0</v>
      </c>
      <c r="AB14" s="56">
        <f t="shared" si="1"/>
        <v>0</v>
      </c>
      <c r="AC14" s="57" t="s">
        <v>46</v>
      </c>
      <c r="AD14" s="3"/>
      <c r="AE14" s="3"/>
      <c r="AF14" s="3"/>
      <c r="AG14" s="3"/>
      <c r="AH14" s="3"/>
    </row>
    <row r="15" spans="1:34" ht="13.5">
      <c r="A15" s="4" t="s">
        <v>47</v>
      </c>
      <c r="B15" s="5"/>
      <c r="C15" s="133"/>
      <c r="D15" s="6"/>
      <c r="E15" s="133"/>
      <c r="F15" s="6"/>
      <c r="G15" s="133"/>
      <c r="H15" s="6"/>
      <c r="I15" s="133"/>
      <c r="J15" s="117"/>
      <c r="K15" s="133"/>
      <c r="L15" s="117"/>
      <c r="M15" s="133"/>
      <c r="N15" s="117"/>
      <c r="O15" s="133"/>
      <c r="P15" s="117"/>
      <c r="Q15" s="133"/>
      <c r="R15" s="117"/>
      <c r="S15" s="133"/>
      <c r="T15" s="117"/>
      <c r="U15" s="133"/>
      <c r="V15" s="117"/>
      <c r="W15" s="133"/>
      <c r="X15" s="117"/>
      <c r="Y15" s="133"/>
      <c r="Z15" s="54">
        <f t="shared" si="0"/>
        <v>0</v>
      </c>
      <c r="AA15" s="55">
        <f t="shared" si="0"/>
        <v>0</v>
      </c>
      <c r="AB15" s="56">
        <f t="shared" si="1"/>
        <v>0</v>
      </c>
      <c r="AC15" s="57" t="s">
        <v>47</v>
      </c>
      <c r="AD15" s="3"/>
      <c r="AE15" s="3"/>
      <c r="AF15" s="3"/>
      <c r="AG15" s="3"/>
      <c r="AH15" s="3"/>
    </row>
    <row r="16" spans="1:34" ht="13.5">
      <c r="A16" s="4" t="s">
        <v>48</v>
      </c>
      <c r="B16" s="5"/>
      <c r="C16" s="133"/>
      <c r="D16" s="6"/>
      <c r="E16" s="133"/>
      <c r="F16" s="6"/>
      <c r="G16" s="133"/>
      <c r="H16" s="6"/>
      <c r="I16" s="133"/>
      <c r="J16" s="117"/>
      <c r="K16" s="133"/>
      <c r="L16" s="117"/>
      <c r="M16" s="133"/>
      <c r="N16" s="117"/>
      <c r="O16" s="133"/>
      <c r="P16" s="117"/>
      <c r="Q16" s="133"/>
      <c r="R16" s="117"/>
      <c r="S16" s="133"/>
      <c r="T16" s="117"/>
      <c r="U16" s="133"/>
      <c r="V16" s="117"/>
      <c r="W16" s="133"/>
      <c r="X16" s="117"/>
      <c r="Y16" s="133"/>
      <c r="Z16" s="54">
        <f t="shared" si="0"/>
        <v>0</v>
      </c>
      <c r="AA16" s="55">
        <f t="shared" si="0"/>
        <v>0</v>
      </c>
      <c r="AB16" s="56">
        <f t="shared" si="1"/>
        <v>0</v>
      </c>
      <c r="AC16" s="57" t="s">
        <v>48</v>
      </c>
      <c r="AD16" s="3"/>
      <c r="AE16" s="3"/>
      <c r="AF16" s="3"/>
      <c r="AG16" s="3"/>
      <c r="AH16" s="3"/>
    </row>
    <row r="17" spans="1:34" ht="13.5">
      <c r="A17" s="4" t="s">
        <v>49</v>
      </c>
      <c r="B17" s="5"/>
      <c r="C17" s="133"/>
      <c r="D17" s="6"/>
      <c r="E17" s="133"/>
      <c r="F17" s="6"/>
      <c r="G17" s="133"/>
      <c r="H17" s="6"/>
      <c r="I17" s="133"/>
      <c r="J17" s="117"/>
      <c r="K17" s="133"/>
      <c r="L17" s="117"/>
      <c r="M17" s="133"/>
      <c r="N17" s="117"/>
      <c r="O17" s="133"/>
      <c r="P17" s="117"/>
      <c r="Q17" s="133"/>
      <c r="R17" s="117"/>
      <c r="S17" s="133"/>
      <c r="T17" s="117"/>
      <c r="U17" s="133"/>
      <c r="V17" s="117"/>
      <c r="W17" s="133"/>
      <c r="X17" s="117"/>
      <c r="Y17" s="133"/>
      <c r="Z17" s="54">
        <f t="shared" si="0"/>
        <v>0</v>
      </c>
      <c r="AA17" s="55">
        <f t="shared" si="0"/>
        <v>0</v>
      </c>
      <c r="AB17" s="56">
        <f t="shared" si="1"/>
        <v>0</v>
      </c>
      <c r="AC17" s="57" t="s">
        <v>49</v>
      </c>
      <c r="AD17" s="3"/>
      <c r="AE17" s="3"/>
      <c r="AF17" s="3"/>
      <c r="AG17" s="3"/>
      <c r="AH17" s="3"/>
    </row>
    <row r="18" spans="1:34" ht="13.5">
      <c r="A18" s="4" t="s">
        <v>50</v>
      </c>
      <c r="B18" s="5"/>
      <c r="C18" s="133"/>
      <c r="D18" s="6"/>
      <c r="E18" s="133"/>
      <c r="F18" s="6"/>
      <c r="G18" s="133"/>
      <c r="H18" s="6"/>
      <c r="I18" s="133"/>
      <c r="J18" s="117"/>
      <c r="K18" s="133"/>
      <c r="L18" s="117"/>
      <c r="M18" s="133"/>
      <c r="N18" s="117"/>
      <c r="O18" s="133"/>
      <c r="P18" s="117"/>
      <c r="Q18" s="133"/>
      <c r="R18" s="117"/>
      <c r="S18" s="133"/>
      <c r="T18" s="117"/>
      <c r="U18" s="133"/>
      <c r="V18" s="117"/>
      <c r="W18" s="133"/>
      <c r="X18" s="117"/>
      <c r="Y18" s="133"/>
      <c r="Z18" s="54">
        <f t="shared" si="0"/>
        <v>0</v>
      </c>
      <c r="AA18" s="55">
        <f t="shared" si="0"/>
        <v>0</v>
      </c>
      <c r="AB18" s="56">
        <f t="shared" si="1"/>
        <v>0</v>
      </c>
      <c r="AC18" s="57" t="s">
        <v>50</v>
      </c>
      <c r="AD18" s="3"/>
      <c r="AE18" s="3"/>
      <c r="AF18" s="3"/>
      <c r="AG18" s="3"/>
      <c r="AH18" s="3"/>
    </row>
    <row r="19" spans="1:34" ht="13.5">
      <c r="A19" s="4" t="s">
        <v>2</v>
      </c>
      <c r="B19" s="5"/>
      <c r="C19" s="133"/>
      <c r="D19" s="6"/>
      <c r="E19" s="133"/>
      <c r="F19" s="6"/>
      <c r="G19" s="133"/>
      <c r="H19" s="6"/>
      <c r="I19" s="133"/>
      <c r="J19" s="117"/>
      <c r="K19" s="133"/>
      <c r="L19" s="117"/>
      <c r="M19" s="133"/>
      <c r="N19" s="117"/>
      <c r="O19" s="133"/>
      <c r="P19" s="117"/>
      <c r="Q19" s="133"/>
      <c r="R19" s="117"/>
      <c r="S19" s="133"/>
      <c r="T19" s="117"/>
      <c r="U19" s="133"/>
      <c r="V19" s="117"/>
      <c r="W19" s="133"/>
      <c r="X19" s="117"/>
      <c r="Y19" s="133"/>
      <c r="Z19" s="54">
        <f t="shared" si="0"/>
        <v>0</v>
      </c>
      <c r="AA19" s="55">
        <f t="shared" si="0"/>
        <v>0</v>
      </c>
      <c r="AB19" s="56">
        <f t="shared" si="1"/>
        <v>0</v>
      </c>
      <c r="AC19" s="57" t="s">
        <v>2</v>
      </c>
      <c r="AD19" s="3"/>
      <c r="AE19" s="3"/>
      <c r="AF19" s="3"/>
      <c r="AG19" s="3"/>
      <c r="AH19" s="3"/>
    </row>
    <row r="20" spans="1:34" ht="13.5">
      <c r="A20" s="4" t="s">
        <v>3</v>
      </c>
      <c r="B20" s="5"/>
      <c r="C20" s="133"/>
      <c r="D20" s="6"/>
      <c r="E20" s="133"/>
      <c r="F20" s="6"/>
      <c r="G20" s="133"/>
      <c r="H20" s="6"/>
      <c r="I20" s="133"/>
      <c r="J20" s="117"/>
      <c r="K20" s="133"/>
      <c r="L20" s="117"/>
      <c r="M20" s="133"/>
      <c r="N20" s="117"/>
      <c r="O20" s="133"/>
      <c r="P20" s="117"/>
      <c r="Q20" s="133"/>
      <c r="R20" s="117"/>
      <c r="S20" s="133"/>
      <c r="T20" s="117"/>
      <c r="U20" s="133"/>
      <c r="V20" s="117"/>
      <c r="W20" s="133"/>
      <c r="X20" s="117"/>
      <c r="Y20" s="133"/>
      <c r="Z20" s="54">
        <f t="shared" si="0"/>
        <v>0</v>
      </c>
      <c r="AA20" s="55">
        <f t="shared" si="0"/>
        <v>0</v>
      </c>
      <c r="AB20" s="56">
        <f t="shared" si="1"/>
        <v>0</v>
      </c>
      <c r="AC20" s="57" t="s">
        <v>3</v>
      </c>
      <c r="AD20" s="3"/>
      <c r="AE20" s="3"/>
      <c r="AF20" s="3"/>
      <c r="AG20" s="3"/>
      <c r="AH20" s="3"/>
    </row>
    <row r="21" spans="1:34" ht="13.5">
      <c r="A21" s="4" t="s">
        <v>4</v>
      </c>
      <c r="B21" s="5"/>
      <c r="C21" s="133"/>
      <c r="D21" s="6"/>
      <c r="E21" s="133"/>
      <c r="F21" s="6"/>
      <c r="G21" s="133"/>
      <c r="H21" s="6"/>
      <c r="I21" s="133"/>
      <c r="J21" s="117"/>
      <c r="K21" s="133"/>
      <c r="L21" s="117"/>
      <c r="M21" s="133"/>
      <c r="N21" s="117"/>
      <c r="O21" s="133"/>
      <c r="P21" s="117"/>
      <c r="Q21" s="133"/>
      <c r="R21" s="117"/>
      <c r="S21" s="133"/>
      <c r="T21" s="117"/>
      <c r="U21" s="133"/>
      <c r="V21" s="117"/>
      <c r="W21" s="133"/>
      <c r="X21" s="117"/>
      <c r="Y21" s="133"/>
      <c r="Z21" s="54">
        <f t="shared" si="0"/>
        <v>0</v>
      </c>
      <c r="AA21" s="55">
        <f t="shared" si="0"/>
        <v>0</v>
      </c>
      <c r="AB21" s="56">
        <f t="shared" si="1"/>
        <v>0</v>
      </c>
      <c r="AC21" s="57" t="s">
        <v>4</v>
      </c>
      <c r="AD21" s="3"/>
      <c r="AE21" s="3"/>
      <c r="AF21" s="3"/>
      <c r="AG21" s="3"/>
      <c r="AH21" s="3"/>
    </row>
    <row r="22" spans="1:34" ht="13.5">
      <c r="A22" s="4" t="s">
        <v>32</v>
      </c>
      <c r="B22" s="5"/>
      <c r="C22" s="133"/>
      <c r="D22" s="6"/>
      <c r="E22" s="133"/>
      <c r="F22" s="6"/>
      <c r="G22" s="133"/>
      <c r="H22" s="6"/>
      <c r="I22" s="133"/>
      <c r="J22" s="117"/>
      <c r="K22" s="133"/>
      <c r="L22" s="117"/>
      <c r="M22" s="133"/>
      <c r="N22" s="117"/>
      <c r="O22" s="133"/>
      <c r="P22" s="117"/>
      <c r="Q22" s="133"/>
      <c r="R22" s="117"/>
      <c r="S22" s="133"/>
      <c r="T22" s="117"/>
      <c r="U22" s="133"/>
      <c r="V22" s="117"/>
      <c r="W22" s="133"/>
      <c r="X22" s="117"/>
      <c r="Y22" s="133"/>
      <c r="Z22" s="54">
        <f t="shared" si="0"/>
        <v>0</v>
      </c>
      <c r="AA22" s="55">
        <f t="shared" si="0"/>
        <v>0</v>
      </c>
      <c r="AB22" s="56">
        <f t="shared" si="1"/>
        <v>0</v>
      </c>
      <c r="AC22" s="57" t="s">
        <v>32</v>
      </c>
      <c r="AD22" s="3"/>
      <c r="AE22" s="3"/>
      <c r="AF22" s="3"/>
      <c r="AG22" s="3"/>
      <c r="AH22" s="3"/>
    </row>
    <row r="23" spans="1:34" ht="13.5">
      <c r="A23" s="4" t="s">
        <v>20</v>
      </c>
      <c r="B23" s="6"/>
      <c r="C23" s="133"/>
      <c r="D23" s="6"/>
      <c r="E23" s="133"/>
      <c r="F23" s="6"/>
      <c r="G23" s="133"/>
      <c r="H23" s="6"/>
      <c r="I23" s="133"/>
      <c r="J23" s="117"/>
      <c r="K23" s="133"/>
      <c r="L23" s="117"/>
      <c r="M23" s="133"/>
      <c r="N23" s="117"/>
      <c r="O23" s="133"/>
      <c r="P23" s="117"/>
      <c r="Q23" s="133"/>
      <c r="R23" s="117"/>
      <c r="S23" s="133"/>
      <c r="T23" s="117"/>
      <c r="U23" s="133"/>
      <c r="V23" s="117"/>
      <c r="W23" s="133"/>
      <c r="X23" s="117"/>
      <c r="Y23" s="133"/>
      <c r="Z23" s="54">
        <f t="shared" si="0"/>
        <v>0</v>
      </c>
      <c r="AA23" s="55">
        <f t="shared" si="0"/>
        <v>0</v>
      </c>
      <c r="AB23" s="56">
        <f t="shared" si="1"/>
        <v>0</v>
      </c>
      <c r="AC23" s="57" t="s">
        <v>20</v>
      </c>
      <c r="AD23" s="3"/>
      <c r="AE23" s="3"/>
      <c r="AF23" s="3"/>
      <c r="AG23" s="3"/>
      <c r="AH23" s="3"/>
    </row>
    <row r="24" spans="1:34" ht="13.5">
      <c r="A24" s="4" t="s">
        <v>51</v>
      </c>
      <c r="B24" s="23"/>
      <c r="C24" s="134"/>
      <c r="D24" s="24"/>
      <c r="E24" s="134"/>
      <c r="F24" s="23"/>
      <c r="G24" s="134"/>
      <c r="H24" s="24"/>
      <c r="I24" s="134"/>
      <c r="J24" s="118"/>
      <c r="K24" s="134"/>
      <c r="L24" s="119"/>
      <c r="M24" s="134"/>
      <c r="N24" s="118"/>
      <c r="O24" s="134"/>
      <c r="P24" s="118"/>
      <c r="Q24" s="134"/>
      <c r="R24" s="118"/>
      <c r="S24" s="134"/>
      <c r="T24" s="119"/>
      <c r="U24" s="134"/>
      <c r="V24" s="118"/>
      <c r="W24" s="134"/>
      <c r="X24" s="118"/>
      <c r="Y24" s="134"/>
      <c r="Z24" s="54">
        <f t="shared" si="0"/>
        <v>0</v>
      </c>
      <c r="AA24" s="55">
        <f t="shared" si="0"/>
        <v>0</v>
      </c>
      <c r="AB24" s="56">
        <f t="shared" si="1"/>
        <v>0</v>
      </c>
      <c r="AC24" s="57" t="s">
        <v>51</v>
      </c>
      <c r="AD24" s="3"/>
      <c r="AE24" s="3"/>
      <c r="AF24" s="3"/>
      <c r="AG24" s="3"/>
      <c r="AH24" s="3"/>
    </row>
    <row r="25" spans="1:34" ht="14.25" thickBot="1">
      <c r="A25" s="4" t="s">
        <v>52</v>
      </c>
      <c r="B25" s="28"/>
      <c r="C25" s="135"/>
      <c r="D25" s="27"/>
      <c r="E25" s="135"/>
      <c r="F25" s="28"/>
      <c r="G25" s="135"/>
      <c r="H25" s="27"/>
      <c r="I25" s="135"/>
      <c r="J25" s="120"/>
      <c r="K25" s="135"/>
      <c r="L25" s="121"/>
      <c r="M25" s="135"/>
      <c r="N25" s="120"/>
      <c r="O25" s="135"/>
      <c r="P25" s="120"/>
      <c r="Q25" s="135"/>
      <c r="R25" s="120"/>
      <c r="S25" s="135"/>
      <c r="T25" s="121"/>
      <c r="U25" s="135"/>
      <c r="V25" s="120"/>
      <c r="W25" s="135"/>
      <c r="X25" s="120"/>
      <c r="Y25" s="135"/>
      <c r="Z25" s="58">
        <f t="shared" si="0"/>
        <v>0</v>
      </c>
      <c r="AA25" s="59">
        <f t="shared" si="0"/>
        <v>0</v>
      </c>
      <c r="AB25" s="60">
        <f t="shared" si="1"/>
        <v>0</v>
      </c>
      <c r="AC25" s="61" t="s">
        <v>52</v>
      </c>
      <c r="AD25" s="3"/>
      <c r="AE25" s="3"/>
      <c r="AF25" s="3"/>
      <c r="AG25" s="3"/>
      <c r="AH25" s="3"/>
    </row>
    <row r="26" spans="1:29" s="94" customFormat="1" ht="14.25" thickBot="1">
      <c r="A26" s="29" t="s">
        <v>55</v>
      </c>
      <c r="B26" s="95">
        <f>SUM(B3:B25)</f>
        <v>0</v>
      </c>
      <c r="C26" s="96">
        <f>SUM(C3:C25)</f>
        <v>0</v>
      </c>
      <c r="D26" s="95">
        <f aca="true" t="shared" si="2" ref="D26:Y26">SUM(D3:D25)</f>
        <v>0</v>
      </c>
      <c r="E26" s="96">
        <f t="shared" si="2"/>
        <v>0</v>
      </c>
      <c r="F26" s="95">
        <f t="shared" si="2"/>
        <v>0</v>
      </c>
      <c r="G26" s="96">
        <f t="shared" si="2"/>
        <v>0</v>
      </c>
      <c r="H26" s="95">
        <f t="shared" si="2"/>
        <v>0</v>
      </c>
      <c r="I26" s="96">
        <f t="shared" si="2"/>
        <v>0</v>
      </c>
      <c r="J26" s="95">
        <f t="shared" si="2"/>
        <v>0</v>
      </c>
      <c r="K26" s="96">
        <f t="shared" si="2"/>
        <v>0</v>
      </c>
      <c r="L26" s="95">
        <f t="shared" si="2"/>
        <v>0</v>
      </c>
      <c r="M26" s="96">
        <f t="shared" si="2"/>
        <v>0</v>
      </c>
      <c r="N26" s="95">
        <f t="shared" si="2"/>
        <v>0</v>
      </c>
      <c r="O26" s="96">
        <f t="shared" si="2"/>
        <v>0</v>
      </c>
      <c r="P26" s="95">
        <f t="shared" si="2"/>
        <v>0</v>
      </c>
      <c r="Q26" s="96">
        <f t="shared" si="2"/>
        <v>0</v>
      </c>
      <c r="R26" s="95">
        <f t="shared" si="2"/>
        <v>0</v>
      </c>
      <c r="S26" s="96">
        <f t="shared" si="2"/>
        <v>0</v>
      </c>
      <c r="T26" s="95">
        <f t="shared" si="2"/>
        <v>0</v>
      </c>
      <c r="U26" s="96">
        <f t="shared" si="2"/>
        <v>0</v>
      </c>
      <c r="V26" s="95">
        <f t="shared" si="2"/>
        <v>0</v>
      </c>
      <c r="W26" s="96">
        <f t="shared" si="2"/>
        <v>0</v>
      </c>
      <c r="X26" s="95">
        <f t="shared" si="2"/>
        <v>0</v>
      </c>
      <c r="Y26" s="96">
        <f t="shared" si="2"/>
        <v>0</v>
      </c>
      <c r="Z26" s="37">
        <f>SUM(Z3:Z25)</f>
        <v>0</v>
      </c>
      <c r="AA26" s="38">
        <f>SUM(AA3:AA25)</f>
        <v>0</v>
      </c>
      <c r="AB26" s="97">
        <f>SUM(AB3:AB25)</f>
        <v>0</v>
      </c>
      <c r="AC26" s="40" t="s">
        <v>55</v>
      </c>
    </row>
    <row r="27" spans="1:29" ht="4.5" customHeight="1" thickBot="1">
      <c r="A27" s="41"/>
      <c r="B27" s="42"/>
      <c r="C27" s="100"/>
      <c r="D27" s="43"/>
      <c r="E27" s="105"/>
      <c r="F27" s="44"/>
      <c r="G27" s="107"/>
      <c r="H27" s="45"/>
      <c r="I27" s="109"/>
      <c r="J27" s="122"/>
      <c r="K27" s="107"/>
      <c r="L27" s="123"/>
      <c r="M27" s="109"/>
      <c r="N27" s="122"/>
      <c r="O27" s="107"/>
      <c r="P27" s="122"/>
      <c r="Q27" s="109"/>
      <c r="R27" s="122"/>
      <c r="S27" s="107"/>
      <c r="T27" s="123"/>
      <c r="U27" s="109"/>
      <c r="V27" s="124"/>
      <c r="W27" s="107"/>
      <c r="X27" s="124"/>
      <c r="Y27" s="107"/>
      <c r="Z27" s="47"/>
      <c r="AA27" s="62"/>
      <c r="AB27" s="48"/>
      <c r="AC27" s="49"/>
    </row>
    <row r="28" spans="1:34" s="18" customFormat="1" ht="14.25" thickBot="1">
      <c r="A28" s="25" t="s">
        <v>53</v>
      </c>
      <c r="B28" s="11" t="s">
        <v>10</v>
      </c>
      <c r="C28" s="99" t="s">
        <v>25</v>
      </c>
      <c r="D28" s="12" t="s">
        <v>12</v>
      </c>
      <c r="E28" s="104" t="s">
        <v>25</v>
      </c>
      <c r="F28" s="13" t="s">
        <v>13</v>
      </c>
      <c r="G28" s="106" t="s">
        <v>25</v>
      </c>
      <c r="H28" s="14" t="s">
        <v>14</v>
      </c>
      <c r="I28" s="108" t="s">
        <v>25</v>
      </c>
      <c r="J28" s="113" t="s">
        <v>15</v>
      </c>
      <c r="K28" s="106" t="s">
        <v>25</v>
      </c>
      <c r="L28" s="114" t="s">
        <v>16</v>
      </c>
      <c r="M28" s="108" t="s">
        <v>25</v>
      </c>
      <c r="N28" s="113" t="s">
        <v>17</v>
      </c>
      <c r="O28" s="106" t="s">
        <v>25</v>
      </c>
      <c r="P28" s="113" t="s">
        <v>18</v>
      </c>
      <c r="Q28" s="108" t="s">
        <v>25</v>
      </c>
      <c r="R28" s="113" t="s">
        <v>19</v>
      </c>
      <c r="S28" s="106" t="s">
        <v>25</v>
      </c>
      <c r="T28" s="114" t="s">
        <v>23</v>
      </c>
      <c r="U28" s="108" t="s">
        <v>25</v>
      </c>
      <c r="V28" s="115" t="s">
        <v>22</v>
      </c>
      <c r="W28" s="106" t="s">
        <v>25</v>
      </c>
      <c r="X28" s="115" t="s">
        <v>24</v>
      </c>
      <c r="Y28" s="106" t="s">
        <v>25</v>
      </c>
      <c r="Z28" s="63" t="s">
        <v>26</v>
      </c>
      <c r="AA28" s="35" t="s">
        <v>59</v>
      </c>
      <c r="AB28" s="33" t="s">
        <v>27</v>
      </c>
      <c r="AC28" s="25" t="s">
        <v>53</v>
      </c>
      <c r="AD28" s="17"/>
      <c r="AE28" s="17"/>
      <c r="AF28" s="17"/>
      <c r="AG28" s="17"/>
      <c r="AH28" s="17"/>
    </row>
    <row r="29" spans="1:34" ht="13.5">
      <c r="A29" s="16" t="s">
        <v>1</v>
      </c>
      <c r="B29" s="7"/>
      <c r="C29" s="136"/>
      <c r="D29" s="7"/>
      <c r="E29" s="136"/>
      <c r="F29" s="7"/>
      <c r="G29" s="136"/>
      <c r="H29" s="7"/>
      <c r="I29" s="136"/>
      <c r="J29" s="116"/>
      <c r="K29" s="136"/>
      <c r="L29" s="116"/>
      <c r="M29" s="136"/>
      <c r="N29" s="116"/>
      <c r="O29" s="136"/>
      <c r="P29" s="116"/>
      <c r="Q29" s="136"/>
      <c r="R29" s="116"/>
      <c r="S29" s="136"/>
      <c r="T29" s="116"/>
      <c r="U29" s="136"/>
      <c r="V29" s="116"/>
      <c r="W29" s="136"/>
      <c r="X29" s="116"/>
      <c r="Y29" s="136"/>
      <c r="Z29" s="64">
        <f>B29+D29+F29+H29+J29+L29+N29+P29+R29+T29+V29+X29</f>
        <v>0</v>
      </c>
      <c r="AA29" s="65">
        <f>C29+E29+G29+I29+K29+M29+O29+Q29+S29+U29+W29+Y29</f>
        <v>0</v>
      </c>
      <c r="AB29" s="52">
        <f>Z29-AA29</f>
        <v>0</v>
      </c>
      <c r="AC29" s="53" t="s">
        <v>1</v>
      </c>
      <c r="AD29" s="3"/>
      <c r="AE29" s="3"/>
      <c r="AF29" s="3"/>
      <c r="AG29" s="3"/>
      <c r="AH29" s="3"/>
    </row>
    <row r="30" spans="1:34" ht="13.5">
      <c r="A30" s="4" t="s">
        <v>33</v>
      </c>
      <c r="B30" s="6"/>
      <c r="C30" s="134"/>
      <c r="D30" s="6"/>
      <c r="E30" s="134"/>
      <c r="F30" s="6"/>
      <c r="G30" s="134"/>
      <c r="H30" s="6"/>
      <c r="I30" s="134"/>
      <c r="J30" s="117"/>
      <c r="K30" s="134"/>
      <c r="L30" s="117"/>
      <c r="M30" s="134"/>
      <c r="N30" s="117"/>
      <c r="O30" s="134"/>
      <c r="P30" s="117"/>
      <c r="Q30" s="134"/>
      <c r="R30" s="117"/>
      <c r="S30" s="134"/>
      <c r="T30" s="117"/>
      <c r="U30" s="134"/>
      <c r="V30" s="117"/>
      <c r="W30" s="134"/>
      <c r="X30" s="117"/>
      <c r="Y30" s="134"/>
      <c r="Z30" s="66">
        <f aca="true" t="shared" si="3" ref="Z30:AA43">B30+D30+F30+H30+J30+L30+N30+P30+R30+T30+V30+X30</f>
        <v>0</v>
      </c>
      <c r="AA30" s="36">
        <f t="shared" si="3"/>
        <v>0</v>
      </c>
      <c r="AB30" s="56">
        <f aca="true" t="shared" si="4" ref="AB30:AB44">Z30-AA30</f>
        <v>0</v>
      </c>
      <c r="AC30" s="57" t="s">
        <v>33</v>
      </c>
      <c r="AD30" s="3"/>
      <c r="AE30" s="3"/>
      <c r="AF30" s="3"/>
      <c r="AG30" s="3"/>
      <c r="AH30" s="3"/>
    </row>
    <row r="31" spans="1:34" ht="13.5">
      <c r="A31" s="4" t="s">
        <v>11</v>
      </c>
      <c r="B31" s="6"/>
      <c r="C31" s="134"/>
      <c r="D31" s="6"/>
      <c r="E31" s="134"/>
      <c r="F31" s="6"/>
      <c r="G31" s="134"/>
      <c r="H31" s="6"/>
      <c r="I31" s="134"/>
      <c r="J31" s="117"/>
      <c r="K31" s="134"/>
      <c r="L31" s="117"/>
      <c r="M31" s="134"/>
      <c r="N31" s="117"/>
      <c r="O31" s="134"/>
      <c r="P31" s="117"/>
      <c r="Q31" s="134"/>
      <c r="R31" s="117"/>
      <c r="S31" s="134"/>
      <c r="T31" s="117"/>
      <c r="U31" s="134"/>
      <c r="V31" s="117"/>
      <c r="W31" s="134"/>
      <c r="X31" s="117"/>
      <c r="Y31" s="134"/>
      <c r="Z31" s="66">
        <f t="shared" si="3"/>
        <v>0</v>
      </c>
      <c r="AA31" s="36">
        <f t="shared" si="3"/>
        <v>0</v>
      </c>
      <c r="AB31" s="56">
        <f t="shared" si="4"/>
        <v>0</v>
      </c>
      <c r="AC31" s="57" t="s">
        <v>11</v>
      </c>
      <c r="AD31" s="3"/>
      <c r="AE31" s="3"/>
      <c r="AF31" s="3"/>
      <c r="AG31" s="3"/>
      <c r="AH31" s="3"/>
    </row>
    <row r="32" spans="1:34" ht="13.5">
      <c r="A32" s="4" t="s">
        <v>34</v>
      </c>
      <c r="B32" s="6"/>
      <c r="C32" s="134"/>
      <c r="D32" s="6"/>
      <c r="E32" s="134"/>
      <c r="F32" s="6"/>
      <c r="G32" s="134"/>
      <c r="H32" s="6"/>
      <c r="I32" s="134"/>
      <c r="J32" s="117"/>
      <c r="K32" s="134"/>
      <c r="L32" s="117"/>
      <c r="M32" s="134"/>
      <c r="N32" s="117"/>
      <c r="O32" s="134"/>
      <c r="P32" s="117"/>
      <c r="Q32" s="134"/>
      <c r="R32" s="117"/>
      <c r="S32" s="134"/>
      <c r="T32" s="117"/>
      <c r="U32" s="134"/>
      <c r="V32" s="117"/>
      <c r="W32" s="134"/>
      <c r="X32" s="117"/>
      <c r="Y32" s="134"/>
      <c r="Z32" s="66">
        <f t="shared" si="3"/>
        <v>0</v>
      </c>
      <c r="AA32" s="36">
        <f t="shared" si="3"/>
        <v>0</v>
      </c>
      <c r="AB32" s="56">
        <f t="shared" si="4"/>
        <v>0</v>
      </c>
      <c r="AC32" s="57" t="s">
        <v>34</v>
      </c>
      <c r="AD32" s="3"/>
      <c r="AE32" s="3"/>
      <c r="AF32" s="3"/>
      <c r="AG32" s="3"/>
      <c r="AH32" s="3"/>
    </row>
    <row r="33" spans="1:34" ht="13.5">
      <c r="A33" s="4" t="s">
        <v>0</v>
      </c>
      <c r="B33" s="6"/>
      <c r="C33" s="134"/>
      <c r="D33" s="6"/>
      <c r="E33" s="134"/>
      <c r="F33" s="6"/>
      <c r="G33" s="134"/>
      <c r="H33" s="6"/>
      <c r="I33" s="134"/>
      <c r="J33" s="117"/>
      <c r="K33" s="134"/>
      <c r="L33" s="117"/>
      <c r="M33" s="134"/>
      <c r="N33" s="117"/>
      <c r="O33" s="134"/>
      <c r="P33" s="117"/>
      <c r="Q33" s="134"/>
      <c r="R33" s="117"/>
      <c r="S33" s="134"/>
      <c r="T33" s="117"/>
      <c r="U33" s="134"/>
      <c r="V33" s="117"/>
      <c r="W33" s="134"/>
      <c r="X33" s="117"/>
      <c r="Y33" s="134"/>
      <c r="Z33" s="66">
        <f t="shared" si="3"/>
        <v>0</v>
      </c>
      <c r="AA33" s="36">
        <f t="shared" si="3"/>
        <v>0</v>
      </c>
      <c r="AB33" s="56">
        <f t="shared" si="4"/>
        <v>0</v>
      </c>
      <c r="AC33" s="57" t="s">
        <v>0</v>
      </c>
      <c r="AD33" s="3"/>
      <c r="AE33" s="3"/>
      <c r="AF33" s="3"/>
      <c r="AG33" s="3"/>
      <c r="AH33" s="3"/>
    </row>
    <row r="34" spans="1:34" ht="13.5">
      <c r="A34" s="4" t="s">
        <v>35</v>
      </c>
      <c r="B34" s="6"/>
      <c r="C34" s="134"/>
      <c r="D34" s="6"/>
      <c r="E34" s="134"/>
      <c r="F34" s="6"/>
      <c r="G34" s="134"/>
      <c r="H34" s="6"/>
      <c r="I34" s="134"/>
      <c r="J34" s="117"/>
      <c r="K34" s="134"/>
      <c r="L34" s="117"/>
      <c r="M34" s="134"/>
      <c r="N34" s="117"/>
      <c r="O34" s="134"/>
      <c r="P34" s="117"/>
      <c r="Q34" s="134"/>
      <c r="R34" s="117"/>
      <c r="S34" s="134"/>
      <c r="T34" s="117"/>
      <c r="U34" s="134"/>
      <c r="V34" s="117"/>
      <c r="W34" s="134"/>
      <c r="X34" s="117"/>
      <c r="Y34" s="134"/>
      <c r="Z34" s="66">
        <f t="shared" si="3"/>
        <v>0</v>
      </c>
      <c r="AA34" s="36">
        <f t="shared" si="3"/>
        <v>0</v>
      </c>
      <c r="AB34" s="56">
        <f t="shared" si="4"/>
        <v>0</v>
      </c>
      <c r="AC34" s="57" t="s">
        <v>35</v>
      </c>
      <c r="AD34" s="3"/>
      <c r="AE34" s="3"/>
      <c r="AF34" s="3"/>
      <c r="AG34" s="3"/>
      <c r="AH34" s="3"/>
    </row>
    <row r="35" spans="1:34" ht="13.5">
      <c r="A35" s="4" t="s">
        <v>36</v>
      </c>
      <c r="B35" s="6"/>
      <c r="C35" s="134"/>
      <c r="D35" s="6"/>
      <c r="E35" s="134"/>
      <c r="F35" s="6"/>
      <c r="G35" s="134"/>
      <c r="H35" s="6"/>
      <c r="I35" s="134"/>
      <c r="J35" s="117"/>
      <c r="K35" s="134"/>
      <c r="L35" s="117"/>
      <c r="M35" s="134"/>
      <c r="N35" s="117"/>
      <c r="O35" s="134"/>
      <c r="P35" s="117"/>
      <c r="Q35" s="134"/>
      <c r="R35" s="117"/>
      <c r="S35" s="134"/>
      <c r="T35" s="117"/>
      <c r="U35" s="134"/>
      <c r="V35" s="117"/>
      <c r="W35" s="134"/>
      <c r="X35" s="117"/>
      <c r="Y35" s="134"/>
      <c r="Z35" s="66">
        <f t="shared" si="3"/>
        <v>0</v>
      </c>
      <c r="AA35" s="36">
        <f t="shared" si="3"/>
        <v>0</v>
      </c>
      <c r="AB35" s="56">
        <f t="shared" si="4"/>
        <v>0</v>
      </c>
      <c r="AC35" s="57" t="s">
        <v>36</v>
      </c>
      <c r="AD35" s="3"/>
      <c r="AE35" s="3"/>
      <c r="AF35" s="3"/>
      <c r="AG35" s="3"/>
      <c r="AH35" s="3"/>
    </row>
    <row r="36" spans="1:34" ht="13.5">
      <c r="A36" s="4" t="s">
        <v>37</v>
      </c>
      <c r="B36" s="6"/>
      <c r="C36" s="134"/>
      <c r="D36" s="6"/>
      <c r="E36" s="134"/>
      <c r="F36" s="6"/>
      <c r="G36" s="134"/>
      <c r="H36" s="6"/>
      <c r="I36" s="134"/>
      <c r="J36" s="117"/>
      <c r="K36" s="134"/>
      <c r="L36" s="117"/>
      <c r="M36" s="134"/>
      <c r="N36" s="117"/>
      <c r="O36" s="134"/>
      <c r="P36" s="117"/>
      <c r="Q36" s="134"/>
      <c r="R36" s="117"/>
      <c r="S36" s="134"/>
      <c r="T36" s="117"/>
      <c r="U36" s="134"/>
      <c r="V36" s="117"/>
      <c r="W36" s="134"/>
      <c r="X36" s="117"/>
      <c r="Y36" s="134"/>
      <c r="Z36" s="66">
        <f t="shared" si="3"/>
        <v>0</v>
      </c>
      <c r="AA36" s="36">
        <f t="shared" si="3"/>
        <v>0</v>
      </c>
      <c r="AB36" s="56">
        <f t="shared" si="4"/>
        <v>0</v>
      </c>
      <c r="AC36" s="57" t="s">
        <v>37</v>
      </c>
      <c r="AD36" s="3"/>
      <c r="AE36" s="3"/>
      <c r="AF36" s="3"/>
      <c r="AG36" s="3"/>
      <c r="AH36" s="3"/>
    </row>
    <row r="37" spans="1:34" ht="13.5">
      <c r="A37" s="4" t="s">
        <v>38</v>
      </c>
      <c r="B37" s="6"/>
      <c r="C37" s="134"/>
      <c r="D37" s="6"/>
      <c r="E37" s="134"/>
      <c r="F37" s="6"/>
      <c r="G37" s="134"/>
      <c r="H37" s="6"/>
      <c r="I37" s="134"/>
      <c r="J37" s="117"/>
      <c r="K37" s="134"/>
      <c r="L37" s="117"/>
      <c r="M37" s="134"/>
      <c r="N37" s="117"/>
      <c r="O37" s="134"/>
      <c r="P37" s="117"/>
      <c r="Q37" s="134"/>
      <c r="R37" s="117"/>
      <c r="S37" s="134"/>
      <c r="T37" s="117"/>
      <c r="U37" s="134"/>
      <c r="V37" s="117"/>
      <c r="W37" s="134"/>
      <c r="X37" s="117"/>
      <c r="Y37" s="134"/>
      <c r="Z37" s="66">
        <f t="shared" si="3"/>
        <v>0</v>
      </c>
      <c r="AA37" s="36">
        <f t="shared" si="3"/>
        <v>0</v>
      </c>
      <c r="AB37" s="56">
        <f t="shared" si="4"/>
        <v>0</v>
      </c>
      <c r="AC37" s="57" t="s">
        <v>38</v>
      </c>
      <c r="AD37" s="3"/>
      <c r="AE37" s="3"/>
      <c r="AF37" s="3"/>
      <c r="AG37" s="3"/>
      <c r="AH37" s="3"/>
    </row>
    <row r="38" spans="1:34" ht="13.5">
      <c r="A38" s="4" t="s">
        <v>21</v>
      </c>
      <c r="B38" s="6"/>
      <c r="C38" s="134"/>
      <c r="D38" s="6"/>
      <c r="E38" s="134"/>
      <c r="F38" s="6"/>
      <c r="G38" s="134"/>
      <c r="H38" s="6"/>
      <c r="I38" s="134"/>
      <c r="J38" s="117"/>
      <c r="K38" s="134"/>
      <c r="L38" s="117"/>
      <c r="M38" s="134"/>
      <c r="N38" s="117"/>
      <c r="O38" s="134"/>
      <c r="P38" s="117"/>
      <c r="Q38" s="134"/>
      <c r="R38" s="117"/>
      <c r="S38" s="134"/>
      <c r="T38" s="117"/>
      <c r="U38" s="134"/>
      <c r="V38" s="117"/>
      <c r="W38" s="134"/>
      <c r="X38" s="117"/>
      <c r="Y38" s="134"/>
      <c r="Z38" s="66">
        <f t="shared" si="3"/>
        <v>0</v>
      </c>
      <c r="AA38" s="36">
        <f t="shared" si="3"/>
        <v>0</v>
      </c>
      <c r="AB38" s="56">
        <f t="shared" si="4"/>
        <v>0</v>
      </c>
      <c r="AC38" s="57" t="s">
        <v>21</v>
      </c>
      <c r="AD38" s="3"/>
      <c r="AE38" s="3"/>
      <c r="AF38" s="3"/>
      <c r="AG38" s="3"/>
      <c r="AH38" s="3"/>
    </row>
    <row r="39" spans="1:34" ht="13.5">
      <c r="A39" s="4" t="s">
        <v>39</v>
      </c>
      <c r="B39" s="6"/>
      <c r="C39" s="134"/>
      <c r="D39" s="6"/>
      <c r="E39" s="134"/>
      <c r="F39" s="6"/>
      <c r="G39" s="134"/>
      <c r="H39" s="6"/>
      <c r="I39" s="134"/>
      <c r="J39" s="117"/>
      <c r="K39" s="134"/>
      <c r="L39" s="117"/>
      <c r="M39" s="134"/>
      <c r="N39" s="117"/>
      <c r="O39" s="134"/>
      <c r="P39" s="117"/>
      <c r="Q39" s="134"/>
      <c r="R39" s="117"/>
      <c r="S39" s="134"/>
      <c r="T39" s="117"/>
      <c r="U39" s="134"/>
      <c r="V39" s="117"/>
      <c r="W39" s="134"/>
      <c r="X39" s="117"/>
      <c r="Y39" s="134"/>
      <c r="Z39" s="66">
        <f t="shared" si="3"/>
        <v>0</v>
      </c>
      <c r="AA39" s="36">
        <f t="shared" si="3"/>
        <v>0</v>
      </c>
      <c r="AB39" s="56">
        <f t="shared" si="4"/>
        <v>0</v>
      </c>
      <c r="AC39" s="57" t="s">
        <v>39</v>
      </c>
      <c r="AD39" s="3"/>
      <c r="AE39" s="3"/>
      <c r="AF39" s="3"/>
      <c r="AG39" s="3"/>
      <c r="AH39" s="3"/>
    </row>
    <row r="40" spans="1:34" ht="13.5">
      <c r="A40" s="4" t="s">
        <v>40</v>
      </c>
      <c r="B40" s="6"/>
      <c r="C40" s="134"/>
      <c r="D40" s="6"/>
      <c r="E40" s="134"/>
      <c r="F40" s="6"/>
      <c r="G40" s="134"/>
      <c r="H40" s="6"/>
      <c r="I40" s="134"/>
      <c r="J40" s="117"/>
      <c r="K40" s="134"/>
      <c r="L40" s="117"/>
      <c r="M40" s="134"/>
      <c r="N40" s="117"/>
      <c r="O40" s="134"/>
      <c r="P40" s="117"/>
      <c r="Q40" s="134"/>
      <c r="R40" s="117"/>
      <c r="S40" s="134"/>
      <c r="T40" s="117"/>
      <c r="U40" s="134"/>
      <c r="V40" s="117"/>
      <c r="W40" s="134"/>
      <c r="X40" s="117"/>
      <c r="Y40" s="134"/>
      <c r="Z40" s="66">
        <f t="shared" si="3"/>
        <v>0</v>
      </c>
      <c r="AA40" s="36">
        <f t="shared" si="3"/>
        <v>0</v>
      </c>
      <c r="AB40" s="56">
        <f t="shared" si="4"/>
        <v>0</v>
      </c>
      <c r="AC40" s="57" t="s">
        <v>40</v>
      </c>
      <c r="AD40" s="3"/>
      <c r="AE40" s="3"/>
      <c r="AF40" s="3"/>
      <c r="AG40" s="3"/>
      <c r="AH40" s="3"/>
    </row>
    <row r="41" spans="1:34" ht="13.5">
      <c r="A41" s="4" t="s">
        <v>9</v>
      </c>
      <c r="B41" s="6"/>
      <c r="C41" s="134"/>
      <c r="D41" s="6"/>
      <c r="E41" s="134"/>
      <c r="F41" s="6"/>
      <c r="G41" s="134"/>
      <c r="H41" s="6"/>
      <c r="I41" s="134"/>
      <c r="J41" s="117"/>
      <c r="K41" s="134"/>
      <c r="L41" s="117"/>
      <c r="M41" s="134"/>
      <c r="N41" s="117"/>
      <c r="O41" s="134"/>
      <c r="P41" s="117"/>
      <c r="Q41" s="134"/>
      <c r="R41" s="117"/>
      <c r="S41" s="134"/>
      <c r="T41" s="117"/>
      <c r="U41" s="134"/>
      <c r="V41" s="117"/>
      <c r="W41" s="134"/>
      <c r="X41" s="117"/>
      <c r="Y41" s="134"/>
      <c r="Z41" s="66">
        <f t="shared" si="3"/>
        <v>0</v>
      </c>
      <c r="AA41" s="36">
        <f t="shared" si="3"/>
        <v>0</v>
      </c>
      <c r="AB41" s="56">
        <f t="shared" si="4"/>
        <v>0</v>
      </c>
      <c r="AC41" s="57" t="s">
        <v>9</v>
      </c>
      <c r="AD41" s="3"/>
      <c r="AE41" s="3"/>
      <c r="AF41" s="3"/>
      <c r="AG41" s="3"/>
      <c r="AH41" s="3"/>
    </row>
    <row r="42" spans="1:34" ht="13.5">
      <c r="A42" s="22" t="s">
        <v>52</v>
      </c>
      <c r="B42" s="31"/>
      <c r="C42" s="135"/>
      <c r="D42" s="31"/>
      <c r="E42" s="135"/>
      <c r="F42" s="31"/>
      <c r="G42" s="135"/>
      <c r="H42" s="31"/>
      <c r="I42" s="135"/>
      <c r="J42" s="125"/>
      <c r="K42" s="135"/>
      <c r="L42" s="125"/>
      <c r="M42" s="135"/>
      <c r="N42" s="125"/>
      <c r="O42" s="135"/>
      <c r="P42" s="125"/>
      <c r="Q42" s="135"/>
      <c r="R42" s="125"/>
      <c r="S42" s="135"/>
      <c r="T42" s="125"/>
      <c r="U42" s="135"/>
      <c r="V42" s="125"/>
      <c r="W42" s="135"/>
      <c r="X42" s="125"/>
      <c r="Y42" s="135"/>
      <c r="Z42" s="66">
        <f t="shared" si="3"/>
        <v>0</v>
      </c>
      <c r="AA42" s="36">
        <f t="shared" si="3"/>
        <v>0</v>
      </c>
      <c r="AB42" s="56">
        <f t="shared" si="4"/>
        <v>0</v>
      </c>
      <c r="AC42" s="61" t="s">
        <v>41</v>
      </c>
      <c r="AD42" s="3"/>
      <c r="AE42" s="3"/>
      <c r="AF42" s="3"/>
      <c r="AG42" s="3"/>
      <c r="AH42" s="3"/>
    </row>
    <row r="43" spans="1:34" ht="14.25" thickBot="1">
      <c r="A43" s="22" t="s">
        <v>52</v>
      </c>
      <c r="B43" s="31"/>
      <c r="C43" s="137"/>
      <c r="D43" s="31"/>
      <c r="E43" s="137"/>
      <c r="F43" s="31"/>
      <c r="G43" s="137"/>
      <c r="H43" s="31"/>
      <c r="I43" s="137"/>
      <c r="J43" s="120"/>
      <c r="K43" s="137"/>
      <c r="L43" s="125"/>
      <c r="M43" s="137"/>
      <c r="N43" s="125"/>
      <c r="O43" s="137"/>
      <c r="P43" s="125"/>
      <c r="Q43" s="137"/>
      <c r="R43" s="125"/>
      <c r="S43" s="137"/>
      <c r="T43" s="125"/>
      <c r="U43" s="137"/>
      <c r="V43" s="125"/>
      <c r="W43" s="137"/>
      <c r="X43" s="125"/>
      <c r="Y43" s="137"/>
      <c r="Z43" s="67">
        <f t="shared" si="3"/>
        <v>0</v>
      </c>
      <c r="AA43" s="36">
        <f t="shared" si="3"/>
        <v>0</v>
      </c>
      <c r="AB43" s="60">
        <f t="shared" si="4"/>
        <v>0</v>
      </c>
      <c r="AC43" s="61" t="s">
        <v>52</v>
      </c>
      <c r="AD43" s="3"/>
      <c r="AE43" s="3"/>
      <c r="AF43" s="3"/>
      <c r="AG43" s="3"/>
      <c r="AH43" s="3"/>
    </row>
    <row r="44" spans="1:29" s="94" customFormat="1" ht="14.25" thickBot="1">
      <c r="A44" s="68" t="s">
        <v>56</v>
      </c>
      <c r="B44" s="91">
        <f>SUM(B29:B43)</f>
        <v>0</v>
      </c>
      <c r="C44" s="92">
        <f>SUM(C29:C43)</f>
        <v>0</v>
      </c>
      <c r="D44" s="91">
        <f aca="true" t="shared" si="5" ref="D44:Y44">SUM(D29:D43)</f>
        <v>0</v>
      </c>
      <c r="E44" s="92">
        <f t="shared" si="5"/>
        <v>0</v>
      </c>
      <c r="F44" s="91">
        <f t="shared" si="5"/>
        <v>0</v>
      </c>
      <c r="G44" s="92">
        <f t="shared" si="5"/>
        <v>0</v>
      </c>
      <c r="H44" s="91">
        <f t="shared" si="5"/>
        <v>0</v>
      </c>
      <c r="I44" s="92">
        <f t="shared" si="5"/>
        <v>0</v>
      </c>
      <c r="J44" s="91">
        <f t="shared" si="5"/>
        <v>0</v>
      </c>
      <c r="K44" s="92">
        <f t="shared" si="5"/>
        <v>0</v>
      </c>
      <c r="L44" s="91">
        <f t="shared" si="5"/>
        <v>0</v>
      </c>
      <c r="M44" s="92">
        <f t="shared" si="5"/>
        <v>0</v>
      </c>
      <c r="N44" s="91">
        <f t="shared" si="5"/>
        <v>0</v>
      </c>
      <c r="O44" s="92">
        <f t="shared" si="5"/>
        <v>0</v>
      </c>
      <c r="P44" s="91">
        <f t="shared" si="5"/>
        <v>0</v>
      </c>
      <c r="Q44" s="92">
        <f t="shared" si="5"/>
        <v>0</v>
      </c>
      <c r="R44" s="91">
        <f t="shared" si="5"/>
        <v>0</v>
      </c>
      <c r="S44" s="92">
        <f t="shared" si="5"/>
        <v>0</v>
      </c>
      <c r="T44" s="91">
        <f t="shared" si="5"/>
        <v>0</v>
      </c>
      <c r="U44" s="92">
        <f t="shared" si="5"/>
        <v>0</v>
      </c>
      <c r="V44" s="91">
        <f t="shared" si="5"/>
        <v>0</v>
      </c>
      <c r="W44" s="92">
        <f t="shared" si="5"/>
        <v>0</v>
      </c>
      <c r="X44" s="91">
        <f t="shared" si="5"/>
        <v>0</v>
      </c>
      <c r="Y44" s="92">
        <f t="shared" si="5"/>
        <v>0</v>
      </c>
      <c r="Z44" s="69">
        <f>SUM(Z29:Z43)</f>
        <v>0</v>
      </c>
      <c r="AA44" s="38">
        <f>SUM(AA29:AA43)</f>
        <v>0</v>
      </c>
      <c r="AB44" s="93">
        <f t="shared" si="4"/>
        <v>0</v>
      </c>
      <c r="AC44" s="68" t="s">
        <v>55</v>
      </c>
    </row>
    <row r="45" spans="1:29" ht="4.5" customHeight="1">
      <c r="A45" s="70"/>
      <c r="B45" s="71"/>
      <c r="C45" s="101"/>
      <c r="D45" s="72"/>
      <c r="E45" s="101"/>
      <c r="F45" s="72"/>
      <c r="G45" s="101"/>
      <c r="H45" s="71"/>
      <c r="I45" s="110"/>
      <c r="J45" s="126"/>
      <c r="K45" s="101"/>
      <c r="L45" s="127"/>
      <c r="M45" s="110"/>
      <c r="N45" s="126"/>
      <c r="O45" s="101"/>
      <c r="P45" s="127"/>
      <c r="Q45" s="110"/>
      <c r="R45" s="126"/>
      <c r="S45" s="101"/>
      <c r="T45" s="127"/>
      <c r="U45" s="110"/>
      <c r="V45" s="126"/>
      <c r="W45" s="101"/>
      <c r="X45" s="73"/>
      <c r="Y45" s="110"/>
      <c r="Z45" s="74"/>
      <c r="AA45" s="75"/>
      <c r="AB45" s="76"/>
      <c r="AC45" s="70"/>
    </row>
    <row r="46" spans="1:34" s="20" customFormat="1" ht="14.25" thickBot="1">
      <c r="A46" s="77" t="s">
        <v>57</v>
      </c>
      <c r="B46" s="78">
        <f aca="true" t="shared" si="6" ref="B46:AB46">B26+B44</f>
        <v>0</v>
      </c>
      <c r="C46" s="79">
        <f t="shared" si="6"/>
        <v>0</v>
      </c>
      <c r="D46" s="78">
        <f t="shared" si="6"/>
        <v>0</v>
      </c>
      <c r="E46" s="79">
        <f t="shared" si="6"/>
        <v>0</v>
      </c>
      <c r="F46" s="78">
        <f t="shared" si="6"/>
        <v>0</v>
      </c>
      <c r="G46" s="79">
        <f t="shared" si="6"/>
        <v>0</v>
      </c>
      <c r="H46" s="78">
        <f t="shared" si="6"/>
        <v>0</v>
      </c>
      <c r="I46" s="79">
        <f t="shared" si="6"/>
        <v>0</v>
      </c>
      <c r="J46" s="128">
        <f t="shared" si="6"/>
        <v>0</v>
      </c>
      <c r="K46" s="79">
        <f t="shared" si="6"/>
        <v>0</v>
      </c>
      <c r="L46" s="128">
        <f t="shared" si="6"/>
        <v>0</v>
      </c>
      <c r="M46" s="79">
        <f t="shared" si="6"/>
        <v>0</v>
      </c>
      <c r="N46" s="128">
        <f t="shared" si="6"/>
        <v>0</v>
      </c>
      <c r="O46" s="79">
        <f t="shared" si="6"/>
        <v>0</v>
      </c>
      <c r="P46" s="128">
        <f t="shared" si="6"/>
        <v>0</v>
      </c>
      <c r="Q46" s="79">
        <f t="shared" si="6"/>
        <v>0</v>
      </c>
      <c r="R46" s="128">
        <f t="shared" si="6"/>
        <v>0</v>
      </c>
      <c r="S46" s="79">
        <f t="shared" si="6"/>
        <v>0</v>
      </c>
      <c r="T46" s="128">
        <f t="shared" si="6"/>
        <v>0</v>
      </c>
      <c r="U46" s="79">
        <f t="shared" si="6"/>
        <v>0</v>
      </c>
      <c r="V46" s="128">
        <f t="shared" si="6"/>
        <v>0</v>
      </c>
      <c r="W46" s="79">
        <f t="shared" si="6"/>
        <v>0</v>
      </c>
      <c r="X46" s="128">
        <f t="shared" si="6"/>
        <v>0</v>
      </c>
      <c r="Y46" s="79">
        <f t="shared" si="6"/>
        <v>0</v>
      </c>
      <c r="Z46" s="30">
        <f t="shared" si="6"/>
        <v>0</v>
      </c>
      <c r="AA46" s="80">
        <f t="shared" si="6"/>
        <v>0</v>
      </c>
      <c r="AB46" s="81">
        <f t="shared" si="6"/>
        <v>0</v>
      </c>
      <c r="AC46" s="77" t="s">
        <v>57</v>
      </c>
      <c r="AD46" s="19"/>
      <c r="AE46" s="19"/>
      <c r="AF46" s="19"/>
      <c r="AG46" s="19"/>
      <c r="AH46" s="19"/>
    </row>
    <row r="47" spans="1:34" ht="4.5" customHeight="1" thickBot="1">
      <c r="A47" s="82"/>
      <c r="B47" s="83" t="s">
        <v>60</v>
      </c>
      <c r="C47" s="102"/>
      <c r="D47" s="83"/>
      <c r="E47" s="102"/>
      <c r="F47" s="83"/>
      <c r="G47" s="102"/>
      <c r="H47" s="84"/>
      <c r="I47" s="111"/>
      <c r="J47" s="129"/>
      <c r="K47" s="102"/>
      <c r="L47" s="130"/>
      <c r="M47" s="111"/>
      <c r="N47" s="129"/>
      <c r="O47" s="102"/>
      <c r="P47" s="130"/>
      <c r="Q47" s="111"/>
      <c r="R47" s="129"/>
      <c r="S47" s="102"/>
      <c r="T47" s="130"/>
      <c r="U47" s="111"/>
      <c r="V47" s="129"/>
      <c r="W47" s="102"/>
      <c r="X47" s="129"/>
      <c r="Y47" s="102"/>
      <c r="Z47" s="85"/>
      <c r="AA47" s="86"/>
      <c r="AB47" s="87"/>
      <c r="AC47" s="82"/>
      <c r="AD47" s="3"/>
      <c r="AE47" s="3"/>
      <c r="AF47" s="3"/>
      <c r="AG47" s="3"/>
      <c r="AH47" s="3"/>
    </row>
    <row r="48" spans="1:29" s="18" customFormat="1" ht="14.25" thickBot="1">
      <c r="A48" s="25" t="s">
        <v>42</v>
      </c>
      <c r="B48" s="39">
        <f>B46</f>
        <v>0</v>
      </c>
      <c r="C48" s="103">
        <f>C46</f>
        <v>0</v>
      </c>
      <c r="D48" s="39">
        <f>D46+B48</f>
        <v>0</v>
      </c>
      <c r="E48" s="103">
        <f>E46+C48</f>
        <v>0</v>
      </c>
      <c r="F48" s="39">
        <f aca="true" t="shared" si="7" ref="F48:Y48">F46+D48</f>
        <v>0</v>
      </c>
      <c r="G48" s="103">
        <f t="shared" si="7"/>
        <v>0</v>
      </c>
      <c r="H48" s="39">
        <f t="shared" si="7"/>
        <v>0</v>
      </c>
      <c r="I48" s="103">
        <f t="shared" si="7"/>
        <v>0</v>
      </c>
      <c r="J48" s="131">
        <f t="shared" si="7"/>
        <v>0</v>
      </c>
      <c r="K48" s="103">
        <f t="shared" si="7"/>
        <v>0</v>
      </c>
      <c r="L48" s="131">
        <f t="shared" si="7"/>
        <v>0</v>
      </c>
      <c r="M48" s="103">
        <f t="shared" si="7"/>
        <v>0</v>
      </c>
      <c r="N48" s="131">
        <f t="shared" si="7"/>
        <v>0</v>
      </c>
      <c r="O48" s="103">
        <f t="shared" si="7"/>
        <v>0</v>
      </c>
      <c r="P48" s="131">
        <f t="shared" si="7"/>
        <v>0</v>
      </c>
      <c r="Q48" s="103">
        <f t="shared" si="7"/>
        <v>0</v>
      </c>
      <c r="R48" s="131">
        <f t="shared" si="7"/>
        <v>0</v>
      </c>
      <c r="S48" s="103">
        <f t="shared" si="7"/>
        <v>0</v>
      </c>
      <c r="T48" s="131">
        <f t="shared" si="7"/>
        <v>0</v>
      </c>
      <c r="U48" s="103">
        <f t="shared" si="7"/>
        <v>0</v>
      </c>
      <c r="V48" s="131">
        <f t="shared" si="7"/>
        <v>0</v>
      </c>
      <c r="W48" s="103">
        <f t="shared" si="7"/>
        <v>0</v>
      </c>
      <c r="X48" s="131">
        <f t="shared" si="7"/>
        <v>0</v>
      </c>
      <c r="Y48" s="103">
        <f t="shared" si="7"/>
        <v>0</v>
      </c>
      <c r="Z48" s="88"/>
      <c r="AA48" s="89"/>
      <c r="AB48" s="90"/>
      <c r="AC48" s="25" t="s">
        <v>42</v>
      </c>
    </row>
    <row r="49" ht="14.25" thickBot="1"/>
    <row r="50" spans="1:3" ht="14.25" thickBot="1">
      <c r="A50" s="138"/>
      <c r="B50" s="316" t="s">
        <v>61</v>
      </c>
      <c r="C50" s="317"/>
    </row>
    <row r="54" ht="13.5">
      <c r="B54" s="2" t="s">
        <v>67</v>
      </c>
    </row>
  </sheetData>
  <mergeCells count="1">
    <mergeCell ref="B50:C50"/>
  </mergeCells>
  <printOptions/>
  <pageMargins left="0.7480314960629921" right="0.7480314960629921" top="0.76" bottom="0.984251968503937" header="0.5118110236220472" footer="0.66"/>
  <pageSetup horizontalDpi="600" verticalDpi="600" orientation="landscape" paperSize="9" scale="5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75" zoomScaleNormal="75" workbookViewId="0" topLeftCell="A13">
      <selection activeCell="B4" sqref="B4"/>
    </sheetView>
  </sheetViews>
  <sheetFormatPr defaultColWidth="9.140625" defaultRowHeight="12.75"/>
  <cols>
    <col min="1" max="1" width="28.7109375" style="206" customWidth="1"/>
    <col min="2" max="2" width="14.8515625" style="314" customWidth="1"/>
    <col min="3" max="3" width="0.5625" style="314" hidden="1" customWidth="1"/>
    <col min="4" max="4" width="12.7109375" style="314" customWidth="1"/>
    <col min="5" max="5" width="12.7109375" style="314" hidden="1" customWidth="1"/>
    <col min="6" max="6" width="12.7109375" style="314" customWidth="1"/>
    <col min="7" max="7" width="13.8515625" style="314" hidden="1" customWidth="1"/>
    <col min="8" max="8" width="12.7109375" style="314" customWidth="1"/>
    <col min="9" max="9" width="12.7109375" style="314" hidden="1" customWidth="1"/>
    <col min="10" max="10" width="12.7109375" style="314" customWidth="1"/>
    <col min="11" max="11" width="12.7109375" style="314" hidden="1" customWidth="1"/>
    <col min="12" max="12" width="12.7109375" style="314" customWidth="1"/>
    <col min="13" max="13" width="12.7109375" style="314" hidden="1" customWidth="1"/>
    <col min="14" max="14" width="12.7109375" style="314" customWidth="1"/>
    <col min="15" max="15" width="12.7109375" style="314" hidden="1" customWidth="1"/>
    <col min="16" max="16" width="12.7109375" style="314" customWidth="1"/>
    <col min="17" max="17" width="12.7109375" style="314" hidden="1" customWidth="1"/>
    <col min="18" max="18" width="12.7109375" style="314" customWidth="1"/>
    <col min="19" max="19" width="12.7109375" style="314" hidden="1" customWidth="1"/>
    <col min="20" max="20" width="12.7109375" style="314" customWidth="1"/>
    <col min="21" max="21" width="12.7109375" style="314" hidden="1" customWidth="1"/>
    <col min="22" max="22" width="12.7109375" style="314" customWidth="1"/>
    <col min="23" max="23" width="12.7109375" style="314" hidden="1" customWidth="1"/>
    <col min="24" max="24" width="12.7109375" style="314" customWidth="1"/>
    <col min="25" max="25" width="12.7109375" style="314" hidden="1" customWidth="1"/>
    <col min="26" max="26" width="16.00390625" style="203" customWidth="1"/>
    <col min="27" max="27" width="12.7109375" style="204" hidden="1" customWidth="1"/>
    <col min="28" max="28" width="13.7109375" style="205" hidden="1" customWidth="1"/>
    <col min="29" max="29" width="28.7109375" style="206" customWidth="1"/>
    <col min="30" max="30" width="25.7109375" style="206" customWidth="1"/>
    <col min="31" max="16384" width="9.140625" style="206" customWidth="1"/>
  </cols>
  <sheetData>
    <row r="1" spans="1:25" ht="13.5" thickBot="1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9" s="221" customFormat="1" ht="13.5" thickBot="1">
      <c r="A2" s="207" t="s">
        <v>54</v>
      </c>
      <c r="B2" s="208" t="s">
        <v>10</v>
      </c>
      <c r="C2" s="209" t="s">
        <v>25</v>
      </c>
      <c r="D2" s="210" t="s">
        <v>12</v>
      </c>
      <c r="E2" s="211" t="s">
        <v>25</v>
      </c>
      <c r="F2" s="208" t="s">
        <v>13</v>
      </c>
      <c r="G2" s="212" t="s">
        <v>25</v>
      </c>
      <c r="H2" s="213" t="s">
        <v>14</v>
      </c>
      <c r="I2" s="214" t="s">
        <v>25</v>
      </c>
      <c r="J2" s="208" t="s">
        <v>15</v>
      </c>
      <c r="K2" s="212" t="s">
        <v>25</v>
      </c>
      <c r="L2" s="213" t="s">
        <v>16</v>
      </c>
      <c r="M2" s="214" t="s">
        <v>25</v>
      </c>
      <c r="N2" s="215" t="s">
        <v>17</v>
      </c>
      <c r="O2" s="216" t="s">
        <v>25</v>
      </c>
      <c r="P2" s="215" t="s">
        <v>18</v>
      </c>
      <c r="Q2" s="214" t="s">
        <v>25</v>
      </c>
      <c r="R2" s="215" t="s">
        <v>19</v>
      </c>
      <c r="S2" s="216" t="s">
        <v>25</v>
      </c>
      <c r="T2" s="208" t="s">
        <v>23</v>
      </c>
      <c r="U2" s="217" t="s">
        <v>25</v>
      </c>
      <c r="V2" s="218" t="s">
        <v>22</v>
      </c>
      <c r="W2" s="216" t="s">
        <v>25</v>
      </c>
      <c r="X2" s="218" t="s">
        <v>24</v>
      </c>
      <c r="Y2" s="216" t="s">
        <v>25</v>
      </c>
      <c r="Z2" s="219" t="s">
        <v>26</v>
      </c>
      <c r="AA2" s="220" t="s">
        <v>58</v>
      </c>
      <c r="AB2" s="210" t="s">
        <v>27</v>
      </c>
      <c r="AC2" s="207" t="s">
        <v>54</v>
      </c>
    </row>
    <row r="3" spans="1:34" ht="12.75">
      <c r="A3" s="222" t="s">
        <v>28</v>
      </c>
      <c r="B3" s="223">
        <v>1000000</v>
      </c>
      <c r="C3" s="224"/>
      <c r="D3" s="225"/>
      <c r="E3" s="226"/>
      <c r="F3" s="223"/>
      <c r="G3" s="224"/>
      <c r="H3" s="225"/>
      <c r="I3" s="226"/>
      <c r="J3" s="223"/>
      <c r="K3" s="224"/>
      <c r="L3" s="225"/>
      <c r="M3" s="226"/>
      <c r="N3" s="225"/>
      <c r="O3" s="226"/>
      <c r="P3" s="225"/>
      <c r="Q3" s="226"/>
      <c r="R3" s="225"/>
      <c r="S3" s="226"/>
      <c r="T3" s="223"/>
      <c r="U3" s="224"/>
      <c r="V3" s="225"/>
      <c r="W3" s="226"/>
      <c r="X3" s="225"/>
      <c r="Y3" s="226"/>
      <c r="Z3" s="227">
        <f>B3+D3+F3+H3+J3+L3+N3+P3+R3+T3+V3+X3</f>
        <v>1000000</v>
      </c>
      <c r="AA3" s="228">
        <f>C3+E3+G3+I3+K3+M3+O3+Q3+S3+U3+W3+Y3</f>
        <v>0</v>
      </c>
      <c r="AB3" s="229">
        <f>Z3-AA3</f>
        <v>1000000</v>
      </c>
      <c r="AC3" s="230" t="s">
        <v>28</v>
      </c>
      <c r="AD3" s="231"/>
      <c r="AE3" s="231"/>
      <c r="AF3" s="231"/>
      <c r="AG3" s="231"/>
      <c r="AH3" s="231"/>
    </row>
    <row r="4" spans="1:34" ht="12.75">
      <c r="A4" s="232" t="s">
        <v>29</v>
      </c>
      <c r="B4" s="233">
        <v>3000</v>
      </c>
      <c r="C4" s="234"/>
      <c r="D4" s="235">
        <v>2000</v>
      </c>
      <c r="E4" s="236"/>
      <c r="F4" s="233"/>
      <c r="G4" s="234"/>
      <c r="H4" s="235"/>
      <c r="I4" s="236"/>
      <c r="J4" s="233"/>
      <c r="K4" s="234"/>
      <c r="L4" s="235"/>
      <c r="M4" s="236"/>
      <c r="N4" s="235"/>
      <c r="O4" s="236"/>
      <c r="P4" s="235"/>
      <c r="Q4" s="236"/>
      <c r="R4" s="235"/>
      <c r="S4" s="236"/>
      <c r="T4" s="233"/>
      <c r="U4" s="234"/>
      <c r="V4" s="235"/>
      <c r="W4" s="236"/>
      <c r="X4" s="235"/>
      <c r="Y4" s="236"/>
      <c r="Z4" s="237">
        <f>B4+D4+F4+H4+J4+L4+N4+P4+R4+T4+V4+X4</f>
        <v>5000</v>
      </c>
      <c r="AA4" s="238">
        <f aca="true" t="shared" si="0" ref="Z4:AA25">C4+E4+G4+I4+K4+M4+O4+Q4+S4+U4+W4+Y4</f>
        <v>0</v>
      </c>
      <c r="AB4" s="239">
        <f aca="true" t="shared" si="1" ref="AB4:AB25">Z4-AA4</f>
        <v>5000</v>
      </c>
      <c r="AC4" s="240" t="s">
        <v>29</v>
      </c>
      <c r="AD4" s="231"/>
      <c r="AE4" s="231"/>
      <c r="AF4" s="231"/>
      <c r="AG4" s="231"/>
      <c r="AH4" s="231"/>
    </row>
    <row r="5" spans="1:34" ht="13.5" thickBot="1">
      <c r="A5" s="232" t="s">
        <v>30</v>
      </c>
      <c r="B5" s="233">
        <v>9000</v>
      </c>
      <c r="C5" s="234"/>
      <c r="D5" s="235"/>
      <c r="E5" s="236"/>
      <c r="F5" s="233"/>
      <c r="G5" s="234"/>
      <c r="H5" s="235"/>
      <c r="I5" s="236"/>
      <c r="J5" s="233"/>
      <c r="K5" s="234"/>
      <c r="L5" s="235"/>
      <c r="M5" s="236"/>
      <c r="N5" s="235"/>
      <c r="O5" s="236"/>
      <c r="P5" s="235"/>
      <c r="Q5" s="236"/>
      <c r="R5" s="235"/>
      <c r="S5" s="236"/>
      <c r="T5" s="233"/>
      <c r="U5" s="234"/>
      <c r="V5" s="235"/>
      <c r="W5" s="236"/>
      <c r="X5" s="235"/>
      <c r="Y5" s="236"/>
      <c r="Z5" s="237">
        <f t="shared" si="0"/>
        <v>9000</v>
      </c>
      <c r="AA5" s="238">
        <f t="shared" si="0"/>
        <v>0</v>
      </c>
      <c r="AB5" s="239">
        <f t="shared" si="1"/>
        <v>9000</v>
      </c>
      <c r="AC5" s="240" t="s">
        <v>30</v>
      </c>
      <c r="AD5" s="231"/>
      <c r="AE5" s="231"/>
      <c r="AF5" s="231"/>
      <c r="AG5" s="231"/>
      <c r="AH5" s="231"/>
    </row>
    <row r="6" spans="1:34" ht="13.5" thickBot="1">
      <c r="A6" s="232" t="s">
        <v>31</v>
      </c>
      <c r="B6" s="233"/>
      <c r="C6" s="234"/>
      <c r="D6" s="314">
        <v>5000</v>
      </c>
      <c r="E6" s="236"/>
      <c r="F6" s="233"/>
      <c r="G6" s="234"/>
      <c r="H6" s="235"/>
      <c r="I6" s="236"/>
      <c r="J6" s="233"/>
      <c r="K6" s="234"/>
      <c r="L6" s="235"/>
      <c r="M6" s="236"/>
      <c r="N6" s="235"/>
      <c r="O6" s="236"/>
      <c r="P6" s="235"/>
      <c r="Q6" s="236"/>
      <c r="R6" s="235"/>
      <c r="S6" s="236"/>
      <c r="T6" s="233"/>
      <c r="U6" s="234"/>
      <c r="V6" s="235"/>
      <c r="W6" s="236"/>
      <c r="X6" s="235"/>
      <c r="Y6" s="236"/>
      <c r="Z6" s="227">
        <f aca="true" t="shared" si="2" ref="Z6:Z25">B6+D6+F6+H6+J6+L6+N6+P6+R6+T6+V6+X6</f>
        <v>5000</v>
      </c>
      <c r="AA6" s="238">
        <f t="shared" si="0"/>
        <v>0</v>
      </c>
      <c r="AB6" s="239">
        <f t="shared" si="1"/>
        <v>5000</v>
      </c>
      <c r="AC6" s="240" t="s">
        <v>31</v>
      </c>
      <c r="AD6" s="231"/>
      <c r="AE6" s="231"/>
      <c r="AF6" s="231"/>
      <c r="AG6" s="231"/>
      <c r="AH6" s="231"/>
    </row>
    <row r="7" spans="1:34" ht="13.5" thickBot="1">
      <c r="A7" s="232" t="s">
        <v>5</v>
      </c>
      <c r="C7" s="234"/>
      <c r="D7" s="233">
        <v>24000</v>
      </c>
      <c r="E7" s="236"/>
      <c r="F7" s="314">
        <v>9800</v>
      </c>
      <c r="G7" s="234"/>
      <c r="H7" s="235"/>
      <c r="I7" s="236"/>
      <c r="J7" s="233"/>
      <c r="K7" s="234"/>
      <c r="L7" s="235"/>
      <c r="M7" s="236"/>
      <c r="N7" s="235"/>
      <c r="O7" s="236"/>
      <c r="P7" s="235"/>
      <c r="Q7" s="236"/>
      <c r="R7" s="235"/>
      <c r="S7" s="236"/>
      <c r="T7" s="233"/>
      <c r="U7" s="234"/>
      <c r="V7" s="235"/>
      <c r="W7" s="236"/>
      <c r="X7" s="235"/>
      <c r="Y7" s="236"/>
      <c r="Z7" s="227">
        <f t="shared" si="2"/>
        <v>33800</v>
      </c>
      <c r="AA7" s="238">
        <f t="shared" si="0"/>
        <v>0</v>
      </c>
      <c r="AB7" s="239">
        <f t="shared" si="1"/>
        <v>33800</v>
      </c>
      <c r="AC7" s="240" t="s">
        <v>5</v>
      </c>
      <c r="AD7" s="231"/>
      <c r="AE7" s="231"/>
      <c r="AF7" s="231"/>
      <c r="AG7" s="231"/>
      <c r="AH7" s="231"/>
    </row>
    <row r="8" spans="1:34" ht="13.5" thickBot="1">
      <c r="A8" s="232" t="s">
        <v>6</v>
      </c>
      <c r="C8" s="234"/>
      <c r="D8" s="235"/>
      <c r="E8" s="236"/>
      <c r="F8" s="233">
        <v>17240</v>
      </c>
      <c r="G8" s="234"/>
      <c r="H8" s="314">
        <v>5000</v>
      </c>
      <c r="I8" s="236"/>
      <c r="J8" s="233"/>
      <c r="K8" s="234"/>
      <c r="L8" s="235"/>
      <c r="M8" s="236"/>
      <c r="N8" s="235"/>
      <c r="O8" s="236"/>
      <c r="P8" s="235"/>
      <c r="Q8" s="236"/>
      <c r="R8" s="235"/>
      <c r="S8" s="236"/>
      <c r="T8" s="233"/>
      <c r="U8" s="234"/>
      <c r="V8" s="235"/>
      <c r="W8" s="236"/>
      <c r="X8" s="235"/>
      <c r="Y8" s="236"/>
      <c r="Z8" s="227">
        <f t="shared" si="2"/>
        <v>22240</v>
      </c>
      <c r="AA8" s="238">
        <f t="shared" si="0"/>
        <v>0</v>
      </c>
      <c r="AB8" s="239">
        <f t="shared" si="1"/>
        <v>22240</v>
      </c>
      <c r="AC8" s="240" t="s">
        <v>6</v>
      </c>
      <c r="AD8" s="231"/>
      <c r="AE8" s="231"/>
      <c r="AF8" s="231"/>
      <c r="AG8" s="231"/>
      <c r="AH8" s="231"/>
    </row>
    <row r="9" spans="1:34" ht="13.5" thickBot="1">
      <c r="A9" s="232" t="s">
        <v>43</v>
      </c>
      <c r="C9" s="234"/>
      <c r="D9" s="235"/>
      <c r="E9" s="236"/>
      <c r="F9" s="233">
        <v>5000</v>
      </c>
      <c r="G9" s="234"/>
      <c r="I9" s="236"/>
      <c r="J9" s="233"/>
      <c r="K9" s="234"/>
      <c r="L9" s="235"/>
      <c r="M9" s="236"/>
      <c r="N9" s="235"/>
      <c r="O9" s="236"/>
      <c r="P9" s="235"/>
      <c r="Q9" s="236"/>
      <c r="R9" s="235"/>
      <c r="S9" s="236"/>
      <c r="T9" s="233"/>
      <c r="U9" s="234"/>
      <c r="V9" s="235"/>
      <c r="W9" s="236"/>
      <c r="X9" s="235"/>
      <c r="Y9" s="236"/>
      <c r="Z9" s="227">
        <f t="shared" si="2"/>
        <v>5000</v>
      </c>
      <c r="AA9" s="238">
        <f t="shared" si="0"/>
        <v>0</v>
      </c>
      <c r="AB9" s="239">
        <f t="shared" si="1"/>
        <v>5000</v>
      </c>
      <c r="AC9" s="240" t="s">
        <v>43</v>
      </c>
      <c r="AD9" s="231"/>
      <c r="AE9" s="231"/>
      <c r="AF9" s="231"/>
      <c r="AG9" s="231"/>
      <c r="AH9" s="231"/>
    </row>
    <row r="10" spans="1:34" ht="13.5" thickBot="1">
      <c r="A10" s="232" t="s">
        <v>44</v>
      </c>
      <c r="C10" s="234"/>
      <c r="D10" s="235"/>
      <c r="E10" s="236"/>
      <c r="F10" s="233">
        <v>8000</v>
      </c>
      <c r="G10" s="234"/>
      <c r="I10" s="236"/>
      <c r="J10" s="233"/>
      <c r="K10" s="234"/>
      <c r="L10" s="235"/>
      <c r="M10" s="236"/>
      <c r="N10" s="235"/>
      <c r="O10" s="236"/>
      <c r="P10" s="235"/>
      <c r="Q10" s="236"/>
      <c r="R10" s="235"/>
      <c r="S10" s="236"/>
      <c r="T10" s="233"/>
      <c r="U10" s="234"/>
      <c r="V10" s="235"/>
      <c r="W10" s="236"/>
      <c r="X10" s="235"/>
      <c r="Y10" s="236"/>
      <c r="Z10" s="227">
        <f t="shared" si="2"/>
        <v>8000</v>
      </c>
      <c r="AA10" s="238">
        <f t="shared" si="0"/>
        <v>0</v>
      </c>
      <c r="AB10" s="239">
        <f t="shared" si="1"/>
        <v>8000</v>
      </c>
      <c r="AC10" s="240" t="s">
        <v>44</v>
      </c>
      <c r="AD10" s="231"/>
      <c r="AE10" s="231"/>
      <c r="AF10" s="231"/>
      <c r="AG10" s="231"/>
      <c r="AH10" s="231"/>
    </row>
    <row r="11" spans="1:34" ht="13.5" thickBot="1">
      <c r="A11" s="232" t="s">
        <v>45</v>
      </c>
      <c r="C11" s="234"/>
      <c r="D11" s="235"/>
      <c r="E11" s="236"/>
      <c r="F11" s="233">
        <v>12000</v>
      </c>
      <c r="G11" s="234"/>
      <c r="I11" s="236"/>
      <c r="J11" s="233"/>
      <c r="K11" s="234"/>
      <c r="L11" s="235"/>
      <c r="M11" s="236"/>
      <c r="N11" s="235"/>
      <c r="O11" s="236"/>
      <c r="P11" s="235"/>
      <c r="Q11" s="236"/>
      <c r="R11" s="235"/>
      <c r="S11" s="236"/>
      <c r="T11" s="233"/>
      <c r="U11" s="234"/>
      <c r="V11" s="235"/>
      <c r="W11" s="236"/>
      <c r="X11" s="235"/>
      <c r="Y11" s="236"/>
      <c r="Z11" s="227">
        <f t="shared" si="2"/>
        <v>12000</v>
      </c>
      <c r="AA11" s="238">
        <f t="shared" si="0"/>
        <v>0</v>
      </c>
      <c r="AB11" s="239">
        <f t="shared" si="1"/>
        <v>12000</v>
      </c>
      <c r="AC11" s="240" t="s">
        <v>45</v>
      </c>
      <c r="AD11" s="231"/>
      <c r="AE11" s="231"/>
      <c r="AF11" s="231"/>
      <c r="AG11" s="231"/>
      <c r="AH11" s="231"/>
    </row>
    <row r="12" spans="1:34" ht="13.5" thickBot="1">
      <c r="A12" s="232" t="s">
        <v>7</v>
      </c>
      <c r="C12" s="234"/>
      <c r="D12" s="235"/>
      <c r="E12" s="236"/>
      <c r="F12" s="233"/>
      <c r="G12" s="234"/>
      <c r="H12" s="233">
        <v>12170</v>
      </c>
      <c r="I12" s="236"/>
      <c r="J12" s="233"/>
      <c r="K12" s="234"/>
      <c r="L12" s="235"/>
      <c r="M12" s="236"/>
      <c r="N12" s="235"/>
      <c r="O12" s="236"/>
      <c r="P12" s="235"/>
      <c r="Q12" s="236"/>
      <c r="R12" s="235"/>
      <c r="S12" s="236"/>
      <c r="T12" s="233"/>
      <c r="U12" s="234"/>
      <c r="V12" s="235"/>
      <c r="W12" s="236"/>
      <c r="X12" s="235"/>
      <c r="Y12" s="236"/>
      <c r="Z12" s="227">
        <f t="shared" si="2"/>
        <v>12170</v>
      </c>
      <c r="AA12" s="238">
        <f t="shared" si="0"/>
        <v>0</v>
      </c>
      <c r="AB12" s="239">
        <f t="shared" si="1"/>
        <v>12170</v>
      </c>
      <c r="AC12" s="240" t="s">
        <v>7</v>
      </c>
      <c r="AD12" s="231"/>
      <c r="AE12" s="231"/>
      <c r="AF12" s="231"/>
      <c r="AG12" s="231"/>
      <c r="AH12" s="231"/>
    </row>
    <row r="13" spans="1:34" ht="13.5" thickBot="1">
      <c r="A13" s="232" t="s">
        <v>8</v>
      </c>
      <c r="C13" s="234"/>
      <c r="D13" s="235"/>
      <c r="E13" s="236"/>
      <c r="F13" s="233"/>
      <c r="G13" s="234"/>
      <c r="H13" s="233">
        <v>9000</v>
      </c>
      <c r="I13" s="236"/>
      <c r="J13" s="233"/>
      <c r="K13" s="234"/>
      <c r="L13" s="235"/>
      <c r="M13" s="236"/>
      <c r="N13" s="235"/>
      <c r="O13" s="236"/>
      <c r="P13" s="235"/>
      <c r="Q13" s="236"/>
      <c r="R13" s="235"/>
      <c r="S13" s="236"/>
      <c r="T13" s="233"/>
      <c r="U13" s="234"/>
      <c r="V13" s="235"/>
      <c r="W13" s="236"/>
      <c r="X13" s="235"/>
      <c r="Y13" s="236"/>
      <c r="Z13" s="227">
        <f t="shared" si="2"/>
        <v>9000</v>
      </c>
      <c r="AA13" s="238">
        <f t="shared" si="0"/>
        <v>0</v>
      </c>
      <c r="AB13" s="239">
        <f t="shared" si="1"/>
        <v>9000</v>
      </c>
      <c r="AC13" s="240" t="s">
        <v>8</v>
      </c>
      <c r="AD13" s="231"/>
      <c r="AE13" s="231"/>
      <c r="AF13" s="231"/>
      <c r="AG13" s="231"/>
      <c r="AH13" s="231"/>
    </row>
    <row r="14" spans="1:34" ht="13.5" thickBot="1">
      <c r="A14" s="232" t="s">
        <v>46</v>
      </c>
      <c r="C14" s="234"/>
      <c r="D14" s="235"/>
      <c r="E14" s="236"/>
      <c r="F14" s="233"/>
      <c r="G14" s="234"/>
      <c r="H14" s="233">
        <v>6000</v>
      </c>
      <c r="I14" s="236"/>
      <c r="J14" s="233"/>
      <c r="K14" s="234"/>
      <c r="L14" s="235"/>
      <c r="M14" s="236"/>
      <c r="N14" s="235"/>
      <c r="O14" s="236"/>
      <c r="P14" s="235"/>
      <c r="Q14" s="236"/>
      <c r="R14" s="235"/>
      <c r="S14" s="236"/>
      <c r="T14" s="233"/>
      <c r="U14" s="234"/>
      <c r="V14" s="235"/>
      <c r="W14" s="236"/>
      <c r="X14" s="235"/>
      <c r="Y14" s="236"/>
      <c r="Z14" s="227">
        <f t="shared" si="2"/>
        <v>6000</v>
      </c>
      <c r="AA14" s="238">
        <f t="shared" si="0"/>
        <v>0</v>
      </c>
      <c r="AB14" s="239">
        <f t="shared" si="1"/>
        <v>6000</v>
      </c>
      <c r="AC14" s="240" t="s">
        <v>46</v>
      </c>
      <c r="AD14" s="231"/>
      <c r="AE14" s="231"/>
      <c r="AF14" s="231"/>
      <c r="AG14" s="231"/>
      <c r="AH14" s="231"/>
    </row>
    <row r="15" spans="1:34" ht="13.5" thickBot="1">
      <c r="A15" s="232" t="s">
        <v>47</v>
      </c>
      <c r="C15" s="234"/>
      <c r="D15" s="235"/>
      <c r="E15" s="236"/>
      <c r="F15" s="233"/>
      <c r="G15" s="234"/>
      <c r="H15" s="233">
        <v>9000</v>
      </c>
      <c r="I15" s="236"/>
      <c r="J15" s="233"/>
      <c r="K15" s="234"/>
      <c r="L15" s="235"/>
      <c r="M15" s="236"/>
      <c r="N15" s="235"/>
      <c r="O15" s="236"/>
      <c r="P15" s="235"/>
      <c r="Q15" s="236"/>
      <c r="R15" s="235"/>
      <c r="S15" s="236"/>
      <c r="T15" s="233"/>
      <c r="U15" s="234"/>
      <c r="V15" s="235"/>
      <c r="W15" s="236"/>
      <c r="X15" s="235"/>
      <c r="Y15" s="236"/>
      <c r="Z15" s="227">
        <f t="shared" si="2"/>
        <v>9000</v>
      </c>
      <c r="AA15" s="238">
        <f t="shared" si="0"/>
        <v>0</v>
      </c>
      <c r="AB15" s="239">
        <f t="shared" si="1"/>
        <v>9000</v>
      </c>
      <c r="AC15" s="240" t="s">
        <v>47</v>
      </c>
      <c r="AD15" s="231"/>
      <c r="AE15" s="231"/>
      <c r="AF15" s="231"/>
      <c r="AG15" s="231"/>
      <c r="AH15" s="231"/>
    </row>
    <row r="16" spans="1:34" ht="13.5" thickBot="1">
      <c r="A16" s="232" t="s">
        <v>48</v>
      </c>
      <c r="C16" s="234"/>
      <c r="D16" s="235"/>
      <c r="E16" s="236"/>
      <c r="F16" s="233"/>
      <c r="G16" s="234"/>
      <c r="H16" s="233"/>
      <c r="I16" s="236"/>
      <c r="J16" s="233">
        <v>16000</v>
      </c>
      <c r="K16" s="234"/>
      <c r="L16" s="235"/>
      <c r="M16" s="236"/>
      <c r="N16" s="235"/>
      <c r="O16" s="236"/>
      <c r="P16" s="235"/>
      <c r="Q16" s="236"/>
      <c r="R16" s="235"/>
      <c r="S16" s="236"/>
      <c r="T16" s="233"/>
      <c r="U16" s="234"/>
      <c r="V16" s="235"/>
      <c r="W16" s="236"/>
      <c r="X16" s="235"/>
      <c r="Y16" s="236"/>
      <c r="Z16" s="227">
        <f t="shared" si="2"/>
        <v>16000</v>
      </c>
      <c r="AA16" s="238">
        <f t="shared" si="0"/>
        <v>0</v>
      </c>
      <c r="AB16" s="239">
        <f t="shared" si="1"/>
        <v>16000</v>
      </c>
      <c r="AC16" s="240" t="s">
        <v>48</v>
      </c>
      <c r="AD16" s="231"/>
      <c r="AE16" s="231"/>
      <c r="AF16" s="231"/>
      <c r="AG16" s="231"/>
      <c r="AH16" s="231"/>
    </row>
    <row r="17" spans="1:34" ht="13.5" thickBot="1">
      <c r="A17" s="232" t="s">
        <v>49</v>
      </c>
      <c r="C17" s="234"/>
      <c r="D17" s="235"/>
      <c r="E17" s="236"/>
      <c r="F17" s="233"/>
      <c r="G17" s="234"/>
      <c r="H17" s="235"/>
      <c r="I17" s="236"/>
      <c r="J17" s="233">
        <v>17000</v>
      </c>
      <c r="K17" s="234"/>
      <c r="L17" s="235"/>
      <c r="M17" s="236"/>
      <c r="N17" s="235"/>
      <c r="O17" s="236"/>
      <c r="P17" s="235"/>
      <c r="Q17" s="236"/>
      <c r="R17" s="235"/>
      <c r="S17" s="236"/>
      <c r="T17" s="233"/>
      <c r="U17" s="234"/>
      <c r="V17" s="235"/>
      <c r="W17" s="236"/>
      <c r="X17" s="235"/>
      <c r="Y17" s="236"/>
      <c r="Z17" s="227">
        <f t="shared" si="2"/>
        <v>17000</v>
      </c>
      <c r="AA17" s="238">
        <f t="shared" si="0"/>
        <v>0</v>
      </c>
      <c r="AB17" s="239">
        <f t="shared" si="1"/>
        <v>17000</v>
      </c>
      <c r="AC17" s="240" t="s">
        <v>49</v>
      </c>
      <c r="AD17" s="231"/>
      <c r="AE17" s="231"/>
      <c r="AF17" s="231"/>
      <c r="AG17" s="231"/>
      <c r="AH17" s="231"/>
    </row>
    <row r="18" spans="1:34" ht="13.5" thickBot="1">
      <c r="A18" s="232" t="s">
        <v>50</v>
      </c>
      <c r="C18" s="234"/>
      <c r="D18" s="235"/>
      <c r="E18" s="236"/>
      <c r="F18" s="233"/>
      <c r="G18" s="234"/>
      <c r="H18" s="235"/>
      <c r="I18" s="236"/>
      <c r="J18" s="233">
        <v>14000</v>
      </c>
      <c r="K18" s="234"/>
      <c r="L18" s="235"/>
      <c r="M18" s="236"/>
      <c r="N18" s="235"/>
      <c r="O18" s="236"/>
      <c r="P18" s="235"/>
      <c r="Q18" s="236"/>
      <c r="R18" s="235"/>
      <c r="S18" s="236"/>
      <c r="T18" s="233"/>
      <c r="U18" s="234"/>
      <c r="V18" s="235"/>
      <c r="W18" s="236"/>
      <c r="X18" s="235"/>
      <c r="Y18" s="236"/>
      <c r="Z18" s="227">
        <f t="shared" si="2"/>
        <v>14000</v>
      </c>
      <c r="AA18" s="238">
        <f t="shared" si="0"/>
        <v>0</v>
      </c>
      <c r="AB18" s="239">
        <f t="shared" si="1"/>
        <v>14000</v>
      </c>
      <c r="AC18" s="240" t="s">
        <v>50</v>
      </c>
      <c r="AD18" s="231"/>
      <c r="AE18" s="231"/>
      <c r="AF18" s="231"/>
      <c r="AG18" s="231"/>
      <c r="AH18" s="231"/>
    </row>
    <row r="19" spans="1:34" ht="13.5" thickBot="1">
      <c r="A19" s="232" t="s">
        <v>2</v>
      </c>
      <c r="C19" s="234"/>
      <c r="D19" s="235">
        <v>1350</v>
      </c>
      <c r="E19" s="236"/>
      <c r="F19" s="233"/>
      <c r="G19" s="234"/>
      <c r="H19" s="235"/>
      <c r="I19" s="236"/>
      <c r="K19" s="234"/>
      <c r="M19" s="236"/>
      <c r="N19" s="235"/>
      <c r="O19" s="236"/>
      <c r="P19" s="235"/>
      <c r="Q19" s="236"/>
      <c r="R19" s="235"/>
      <c r="S19" s="236"/>
      <c r="T19" s="233"/>
      <c r="U19" s="234"/>
      <c r="V19" s="235"/>
      <c r="W19" s="236"/>
      <c r="X19" s="235"/>
      <c r="Y19" s="236"/>
      <c r="Z19" s="227">
        <f t="shared" si="2"/>
        <v>1350</v>
      </c>
      <c r="AA19" s="238">
        <f t="shared" si="0"/>
        <v>0</v>
      </c>
      <c r="AB19" s="239">
        <f t="shared" si="1"/>
        <v>1350</v>
      </c>
      <c r="AC19" s="240" t="s">
        <v>2</v>
      </c>
      <c r="AD19" s="231"/>
      <c r="AE19" s="231"/>
      <c r="AF19" s="231"/>
      <c r="AG19" s="231"/>
      <c r="AH19" s="231"/>
    </row>
    <row r="20" spans="1:34" ht="13.5" thickBot="1">
      <c r="A20" s="232" t="s">
        <v>3</v>
      </c>
      <c r="C20" s="234"/>
      <c r="D20" s="235">
        <v>1500</v>
      </c>
      <c r="E20" s="236"/>
      <c r="F20" s="233"/>
      <c r="G20" s="234"/>
      <c r="H20" s="235"/>
      <c r="I20" s="236"/>
      <c r="K20" s="234"/>
      <c r="L20" s="233">
        <v>4500</v>
      </c>
      <c r="M20" s="236"/>
      <c r="N20" s="235"/>
      <c r="O20" s="236"/>
      <c r="P20" s="235"/>
      <c r="Q20" s="236"/>
      <c r="R20" s="235"/>
      <c r="S20" s="236"/>
      <c r="T20" s="233"/>
      <c r="U20" s="234"/>
      <c r="V20" s="235"/>
      <c r="W20" s="236"/>
      <c r="X20" s="235"/>
      <c r="Y20" s="236"/>
      <c r="Z20" s="227">
        <f t="shared" si="2"/>
        <v>6000</v>
      </c>
      <c r="AA20" s="238">
        <f t="shared" si="0"/>
        <v>0</v>
      </c>
      <c r="AB20" s="239">
        <f t="shared" si="1"/>
        <v>6000</v>
      </c>
      <c r="AC20" s="240" t="s">
        <v>3</v>
      </c>
      <c r="AD20" s="231"/>
      <c r="AE20" s="231"/>
      <c r="AF20" s="231"/>
      <c r="AG20" s="231"/>
      <c r="AH20" s="231"/>
    </row>
    <row r="21" spans="1:34" ht="13.5" thickBot="1">
      <c r="A21" s="232" t="s">
        <v>4</v>
      </c>
      <c r="C21" s="234"/>
      <c r="D21" s="235"/>
      <c r="E21" s="236"/>
      <c r="F21" s="233"/>
      <c r="G21" s="234"/>
      <c r="H21" s="235"/>
      <c r="I21" s="236"/>
      <c r="K21" s="234"/>
      <c r="L21" s="233">
        <v>1350</v>
      </c>
      <c r="M21" s="236"/>
      <c r="N21" s="235"/>
      <c r="O21" s="236"/>
      <c r="P21" s="235"/>
      <c r="Q21" s="236"/>
      <c r="R21" s="235"/>
      <c r="S21" s="236"/>
      <c r="T21" s="233"/>
      <c r="U21" s="234"/>
      <c r="V21" s="235"/>
      <c r="W21" s="236"/>
      <c r="X21" s="235"/>
      <c r="Y21" s="236"/>
      <c r="Z21" s="227">
        <f t="shared" si="2"/>
        <v>1350</v>
      </c>
      <c r="AA21" s="238">
        <f t="shared" si="0"/>
        <v>0</v>
      </c>
      <c r="AB21" s="239">
        <f t="shared" si="1"/>
        <v>1350</v>
      </c>
      <c r="AC21" s="240" t="s">
        <v>4</v>
      </c>
      <c r="AD21" s="231"/>
      <c r="AE21" s="231"/>
      <c r="AF21" s="231"/>
      <c r="AG21" s="231"/>
      <c r="AH21" s="231"/>
    </row>
    <row r="22" spans="1:34" ht="13.5" thickBot="1">
      <c r="A22" s="232" t="s">
        <v>32</v>
      </c>
      <c r="C22" s="234"/>
      <c r="D22" s="235"/>
      <c r="E22" s="236"/>
      <c r="F22" s="233"/>
      <c r="G22" s="234"/>
      <c r="H22" s="235"/>
      <c r="I22" s="236"/>
      <c r="J22" s="233"/>
      <c r="K22" s="234"/>
      <c r="L22" s="235">
        <v>8000</v>
      </c>
      <c r="M22" s="236"/>
      <c r="N22" s="233"/>
      <c r="O22" s="236"/>
      <c r="P22" s="235"/>
      <c r="Q22" s="236"/>
      <c r="R22" s="235"/>
      <c r="S22" s="236"/>
      <c r="T22" s="233"/>
      <c r="U22" s="234"/>
      <c r="V22" s="235"/>
      <c r="W22" s="236"/>
      <c r="X22" s="235"/>
      <c r="Y22" s="236"/>
      <c r="Z22" s="227">
        <f t="shared" si="2"/>
        <v>8000</v>
      </c>
      <c r="AA22" s="238">
        <f t="shared" si="0"/>
        <v>0</v>
      </c>
      <c r="AB22" s="239">
        <f t="shared" si="1"/>
        <v>8000</v>
      </c>
      <c r="AC22" s="240" t="s">
        <v>32</v>
      </c>
      <c r="AD22" s="231"/>
      <c r="AE22" s="231"/>
      <c r="AF22" s="231"/>
      <c r="AG22" s="231"/>
      <c r="AH22" s="231"/>
    </row>
    <row r="23" spans="1:34" ht="13.5" thickBot="1">
      <c r="A23" s="232" t="s">
        <v>20</v>
      </c>
      <c r="C23" s="234"/>
      <c r="D23" s="235">
        <v>3000</v>
      </c>
      <c r="E23" s="236"/>
      <c r="F23" s="233"/>
      <c r="G23" s="234"/>
      <c r="H23" s="235"/>
      <c r="I23" s="236"/>
      <c r="J23" s="233"/>
      <c r="K23" s="234"/>
      <c r="L23" s="235">
        <v>3000</v>
      </c>
      <c r="M23" s="236"/>
      <c r="O23" s="236"/>
      <c r="P23" s="233"/>
      <c r="Q23" s="236"/>
      <c r="R23" s="235"/>
      <c r="S23" s="236"/>
      <c r="T23" s="233"/>
      <c r="U23" s="234"/>
      <c r="V23" s="235"/>
      <c r="W23" s="236"/>
      <c r="X23" s="235"/>
      <c r="Y23" s="236"/>
      <c r="Z23" s="227">
        <f t="shared" si="2"/>
        <v>6000</v>
      </c>
      <c r="AA23" s="238">
        <f t="shared" si="0"/>
        <v>0</v>
      </c>
      <c r="AB23" s="239">
        <f t="shared" si="1"/>
        <v>6000</v>
      </c>
      <c r="AC23" s="240" t="s">
        <v>20</v>
      </c>
      <c r="AD23" s="231"/>
      <c r="AE23" s="231"/>
      <c r="AF23" s="231"/>
      <c r="AG23" s="231"/>
      <c r="AH23" s="231"/>
    </row>
    <row r="24" spans="1:34" ht="13.5" thickBot="1">
      <c r="A24" s="232" t="s">
        <v>72</v>
      </c>
      <c r="B24" s="314">
        <v>14000</v>
      </c>
      <c r="C24" s="241"/>
      <c r="D24" s="314">
        <v>7500</v>
      </c>
      <c r="E24" s="243"/>
      <c r="F24" s="233"/>
      <c r="G24" s="241"/>
      <c r="H24" s="242"/>
      <c r="I24" s="243"/>
      <c r="J24" s="233"/>
      <c r="K24" s="241"/>
      <c r="L24" s="242"/>
      <c r="M24" s="243"/>
      <c r="O24" s="243"/>
      <c r="P24" s="233"/>
      <c r="Q24" s="243"/>
      <c r="R24" s="244"/>
      <c r="S24" s="243"/>
      <c r="T24" s="233"/>
      <c r="U24" s="241"/>
      <c r="V24" s="244"/>
      <c r="W24" s="243"/>
      <c r="X24" s="244"/>
      <c r="Y24" s="243"/>
      <c r="Z24" s="227">
        <f>B24+D24+F24+H24+J24+L24+N24+P24+R24+T24+V24+X24</f>
        <v>21500</v>
      </c>
      <c r="AA24" s="238">
        <f t="shared" si="0"/>
        <v>0</v>
      </c>
      <c r="AB24" s="239">
        <f t="shared" si="1"/>
        <v>21500</v>
      </c>
      <c r="AC24" s="240" t="s">
        <v>75</v>
      </c>
      <c r="AD24" s="231"/>
      <c r="AE24" s="231"/>
      <c r="AF24" s="231"/>
      <c r="AG24" s="231"/>
      <c r="AH24" s="231"/>
    </row>
    <row r="25" spans="1:34" ht="13.5" thickBot="1">
      <c r="A25" s="232" t="s">
        <v>68</v>
      </c>
      <c r="C25" s="246"/>
      <c r="D25" s="247"/>
      <c r="E25" s="248"/>
      <c r="F25" s="245"/>
      <c r="G25" s="246"/>
      <c r="H25" s="247"/>
      <c r="I25" s="248"/>
      <c r="J25" s="245"/>
      <c r="K25" s="246"/>
      <c r="L25" s="247"/>
      <c r="M25" s="248"/>
      <c r="N25" s="314">
        <v>3000</v>
      </c>
      <c r="O25" s="248"/>
      <c r="P25" s="245"/>
      <c r="Q25" s="248"/>
      <c r="R25" s="249"/>
      <c r="S25" s="248"/>
      <c r="T25" s="245"/>
      <c r="U25" s="246"/>
      <c r="V25" s="249"/>
      <c r="W25" s="248"/>
      <c r="X25" s="249"/>
      <c r="Y25" s="248"/>
      <c r="Z25" s="227">
        <f t="shared" si="2"/>
        <v>3000</v>
      </c>
      <c r="AA25" s="251">
        <f t="shared" si="0"/>
        <v>0</v>
      </c>
      <c r="AB25" s="252">
        <f t="shared" si="1"/>
        <v>3000</v>
      </c>
      <c r="AC25" s="232" t="s">
        <v>68</v>
      </c>
      <c r="AD25" s="231"/>
      <c r="AE25" s="231"/>
      <c r="AF25" s="231"/>
      <c r="AG25" s="231"/>
      <c r="AH25" s="231"/>
    </row>
    <row r="26" spans="1:29" ht="13.5" thickBot="1">
      <c r="A26" s="254" t="s">
        <v>55</v>
      </c>
      <c r="B26" s="255">
        <f>SUM(B3:B25)</f>
        <v>1026000</v>
      </c>
      <c r="C26" s="256">
        <f>SUM(C3:C25)</f>
        <v>0</v>
      </c>
      <c r="D26" s="255">
        <f aca="true" t="shared" si="3" ref="D26:Y26">SUM(D3:D25)</f>
        <v>44350</v>
      </c>
      <c r="E26" s="256">
        <f t="shared" si="3"/>
        <v>0</v>
      </c>
      <c r="F26" s="255">
        <f t="shared" si="3"/>
        <v>52040</v>
      </c>
      <c r="G26" s="256">
        <f t="shared" si="3"/>
        <v>0</v>
      </c>
      <c r="H26" s="255">
        <f t="shared" si="3"/>
        <v>41170</v>
      </c>
      <c r="I26" s="256">
        <f t="shared" si="3"/>
        <v>0</v>
      </c>
      <c r="J26" s="255">
        <f t="shared" si="3"/>
        <v>47000</v>
      </c>
      <c r="K26" s="256">
        <f t="shared" si="3"/>
        <v>0</v>
      </c>
      <c r="L26" s="255">
        <f t="shared" si="3"/>
        <v>16850</v>
      </c>
      <c r="M26" s="256">
        <f t="shared" si="3"/>
        <v>0</v>
      </c>
      <c r="N26" s="255">
        <f>SUM(N3:N25)</f>
        <v>3000</v>
      </c>
      <c r="O26" s="256">
        <f t="shared" si="3"/>
        <v>0</v>
      </c>
      <c r="P26" s="255">
        <f>SUM(P3:P25)</f>
        <v>0</v>
      </c>
      <c r="Q26" s="256">
        <f t="shared" si="3"/>
        <v>0</v>
      </c>
      <c r="R26" s="255">
        <f t="shared" si="3"/>
        <v>0</v>
      </c>
      <c r="S26" s="256">
        <f t="shared" si="3"/>
        <v>0</v>
      </c>
      <c r="T26" s="255">
        <f t="shared" si="3"/>
        <v>0</v>
      </c>
      <c r="U26" s="256">
        <f t="shared" si="3"/>
        <v>0</v>
      </c>
      <c r="V26" s="255">
        <f t="shared" si="3"/>
        <v>0</v>
      </c>
      <c r="W26" s="256">
        <f t="shared" si="3"/>
        <v>0</v>
      </c>
      <c r="X26" s="255">
        <f t="shared" si="3"/>
        <v>0</v>
      </c>
      <c r="Y26" s="256">
        <f t="shared" si="3"/>
        <v>0</v>
      </c>
      <c r="Z26" s="257">
        <f>SUM(Z3:Z25)</f>
        <v>1230410</v>
      </c>
      <c r="AA26" s="257">
        <f>SUM(AA3:AA25)</f>
        <v>0</v>
      </c>
      <c r="AB26" s="258">
        <f>SUM(AB3:AB25)</f>
        <v>1230410</v>
      </c>
      <c r="AC26" s="259" t="s">
        <v>55</v>
      </c>
    </row>
    <row r="27" spans="1:29" ht="4.5" customHeight="1" thickBot="1">
      <c r="A27" s="260"/>
      <c r="B27" s="261"/>
      <c r="C27" s="262"/>
      <c r="D27" s="263"/>
      <c r="E27" s="264"/>
      <c r="F27" s="265"/>
      <c r="G27" s="266"/>
      <c r="H27" s="267"/>
      <c r="I27" s="268"/>
      <c r="J27" s="265"/>
      <c r="K27" s="266"/>
      <c r="L27" s="267"/>
      <c r="M27" s="268"/>
      <c r="N27" s="265"/>
      <c r="O27" s="266"/>
      <c r="P27" s="265"/>
      <c r="Q27" s="268"/>
      <c r="R27" s="265"/>
      <c r="S27" s="266"/>
      <c r="T27" s="267"/>
      <c r="U27" s="268"/>
      <c r="V27" s="269"/>
      <c r="W27" s="266"/>
      <c r="X27" s="269"/>
      <c r="Y27" s="266"/>
      <c r="Z27" s="270"/>
      <c r="AA27" s="271"/>
      <c r="AB27" s="263"/>
      <c r="AC27" s="272"/>
    </row>
    <row r="28" spans="1:34" s="275" customFormat="1" ht="13.5" thickBot="1">
      <c r="A28" s="254" t="s">
        <v>53</v>
      </c>
      <c r="B28" s="208" t="s">
        <v>10</v>
      </c>
      <c r="C28" s="209" t="s">
        <v>25</v>
      </c>
      <c r="D28" s="210" t="s">
        <v>12</v>
      </c>
      <c r="E28" s="211" t="s">
        <v>25</v>
      </c>
      <c r="F28" s="208" t="s">
        <v>13</v>
      </c>
      <c r="G28" s="212" t="s">
        <v>25</v>
      </c>
      <c r="H28" s="213" t="s">
        <v>14</v>
      </c>
      <c r="I28" s="214" t="s">
        <v>25</v>
      </c>
      <c r="J28" s="208" t="s">
        <v>15</v>
      </c>
      <c r="K28" s="212" t="s">
        <v>25</v>
      </c>
      <c r="L28" s="213" t="s">
        <v>16</v>
      </c>
      <c r="M28" s="214" t="s">
        <v>25</v>
      </c>
      <c r="N28" s="208" t="s">
        <v>17</v>
      </c>
      <c r="O28" s="212" t="s">
        <v>25</v>
      </c>
      <c r="P28" s="215" t="s">
        <v>18</v>
      </c>
      <c r="Q28" s="214" t="s">
        <v>25</v>
      </c>
      <c r="R28" s="208" t="s">
        <v>19</v>
      </c>
      <c r="S28" s="212" t="s">
        <v>25</v>
      </c>
      <c r="T28" s="213" t="s">
        <v>23</v>
      </c>
      <c r="U28" s="214" t="s">
        <v>25</v>
      </c>
      <c r="V28" s="218" t="s">
        <v>22</v>
      </c>
      <c r="W28" s="216" t="s">
        <v>25</v>
      </c>
      <c r="X28" s="218" t="s">
        <v>24</v>
      </c>
      <c r="Y28" s="216" t="s">
        <v>25</v>
      </c>
      <c r="Z28" s="219" t="s">
        <v>26</v>
      </c>
      <c r="AA28" s="273" t="s">
        <v>59</v>
      </c>
      <c r="AB28" s="210" t="s">
        <v>27</v>
      </c>
      <c r="AC28" s="254" t="s">
        <v>53</v>
      </c>
      <c r="AD28" s="274"/>
      <c r="AE28" s="274"/>
      <c r="AF28" s="274"/>
      <c r="AG28" s="274"/>
      <c r="AH28" s="274"/>
    </row>
    <row r="29" spans="1:34" ht="12.75">
      <c r="A29" s="222" t="s">
        <v>1</v>
      </c>
      <c r="B29" s="223">
        <v>1850</v>
      </c>
      <c r="C29" s="276"/>
      <c r="D29" s="225"/>
      <c r="E29" s="277"/>
      <c r="F29" s="223"/>
      <c r="G29" s="276"/>
      <c r="H29" s="225"/>
      <c r="I29" s="277"/>
      <c r="J29" s="223"/>
      <c r="K29" s="276"/>
      <c r="L29" s="225"/>
      <c r="M29" s="277"/>
      <c r="N29" s="223"/>
      <c r="O29" s="276"/>
      <c r="P29" s="225"/>
      <c r="Q29" s="277"/>
      <c r="R29" s="225"/>
      <c r="S29" s="277"/>
      <c r="T29" s="225"/>
      <c r="U29" s="277"/>
      <c r="V29" s="225"/>
      <c r="W29" s="277"/>
      <c r="X29" s="225"/>
      <c r="Y29" s="277"/>
      <c r="Z29" s="229">
        <f>B29+D29+F29+H29+J29+L29+N29+P29+R29+T29+V29+X29</f>
        <v>1850</v>
      </c>
      <c r="AA29" s="278">
        <f>C29+E29+G29+I29+K29+M29+O29+Q29+S29+U29+W29+Y29</f>
        <v>0</v>
      </c>
      <c r="AB29" s="229">
        <f>Z29-AA29</f>
        <v>1850</v>
      </c>
      <c r="AC29" s="230" t="s">
        <v>1</v>
      </c>
      <c r="AD29" s="231"/>
      <c r="AE29" s="231"/>
      <c r="AF29" s="231"/>
      <c r="AG29" s="231"/>
      <c r="AH29" s="231"/>
    </row>
    <row r="30" spans="1:34" ht="12.75">
      <c r="A30" s="232" t="s">
        <v>33</v>
      </c>
      <c r="B30" s="233">
        <v>230</v>
      </c>
      <c r="C30" s="241"/>
      <c r="D30" s="235"/>
      <c r="E30" s="243"/>
      <c r="F30" s="233"/>
      <c r="G30" s="241"/>
      <c r="H30" s="235"/>
      <c r="I30" s="243"/>
      <c r="J30" s="233"/>
      <c r="K30" s="241"/>
      <c r="L30" s="235"/>
      <c r="M30" s="243"/>
      <c r="N30" s="233"/>
      <c r="O30" s="241"/>
      <c r="P30" s="235"/>
      <c r="Q30" s="243"/>
      <c r="R30" s="235"/>
      <c r="S30" s="243"/>
      <c r="T30" s="235"/>
      <c r="U30" s="243"/>
      <c r="V30" s="235"/>
      <c r="W30" s="243"/>
      <c r="X30" s="235"/>
      <c r="Y30" s="243"/>
      <c r="Z30" s="239">
        <f aca="true" t="shared" si="4" ref="Z30:AA43">B30+D30+F30+H30+J30+L30+N30+P30+R30+T30+V30+X30</f>
        <v>230</v>
      </c>
      <c r="AA30" s="279">
        <f t="shared" si="4"/>
        <v>0</v>
      </c>
      <c r="AB30" s="239">
        <f aca="true" t="shared" si="5" ref="AB30:AB44">Z30-AA30</f>
        <v>230</v>
      </c>
      <c r="AC30" s="240" t="s">
        <v>33</v>
      </c>
      <c r="AD30" s="231"/>
      <c r="AE30" s="231"/>
      <c r="AF30" s="231"/>
      <c r="AG30" s="231"/>
      <c r="AH30" s="231"/>
    </row>
    <row r="31" spans="1:34" ht="12.75">
      <c r="A31" s="232" t="s">
        <v>11</v>
      </c>
      <c r="B31" s="233">
        <v>1250</v>
      </c>
      <c r="C31" s="241"/>
      <c r="D31" s="235">
        <v>500</v>
      </c>
      <c r="E31" s="243"/>
      <c r="F31" s="233">
        <v>500</v>
      </c>
      <c r="G31" s="241"/>
      <c r="H31" s="235">
        <v>500</v>
      </c>
      <c r="I31" s="243"/>
      <c r="J31" s="233">
        <v>500</v>
      </c>
      <c r="K31" s="241"/>
      <c r="L31" s="233">
        <v>500</v>
      </c>
      <c r="M31" s="243"/>
      <c r="N31" s="233"/>
      <c r="O31" s="241"/>
      <c r="P31" s="235"/>
      <c r="Q31" s="243"/>
      <c r="R31" s="235"/>
      <c r="S31" s="243"/>
      <c r="T31" s="235"/>
      <c r="U31" s="243"/>
      <c r="V31" s="235"/>
      <c r="W31" s="243"/>
      <c r="X31" s="235"/>
      <c r="Y31" s="243"/>
      <c r="Z31" s="239">
        <f t="shared" si="4"/>
        <v>3750</v>
      </c>
      <c r="AA31" s="279">
        <f t="shared" si="4"/>
        <v>0</v>
      </c>
      <c r="AB31" s="239">
        <f t="shared" si="5"/>
        <v>3750</v>
      </c>
      <c r="AC31" s="240" t="s">
        <v>11</v>
      </c>
      <c r="AD31" s="231"/>
      <c r="AE31" s="231"/>
      <c r="AF31" s="231"/>
      <c r="AG31" s="231"/>
      <c r="AH31" s="231"/>
    </row>
    <row r="32" spans="1:34" ht="12.75">
      <c r="A32" s="232" t="s">
        <v>34</v>
      </c>
      <c r="B32" s="233">
        <v>1170</v>
      </c>
      <c r="C32" s="241"/>
      <c r="D32" s="235">
        <v>2000</v>
      </c>
      <c r="E32" s="243"/>
      <c r="F32" s="233"/>
      <c r="G32" s="241"/>
      <c r="H32" s="235"/>
      <c r="I32" s="243"/>
      <c r="J32" s="233"/>
      <c r="K32" s="241"/>
      <c r="L32" s="235"/>
      <c r="M32" s="243"/>
      <c r="N32" s="233"/>
      <c r="O32" s="241"/>
      <c r="P32" s="235"/>
      <c r="Q32" s="243"/>
      <c r="R32" s="235"/>
      <c r="S32" s="243"/>
      <c r="T32" s="235"/>
      <c r="U32" s="243"/>
      <c r="V32" s="235"/>
      <c r="W32" s="243"/>
      <c r="X32" s="235"/>
      <c r="Y32" s="243"/>
      <c r="Z32" s="239">
        <f t="shared" si="4"/>
        <v>3170</v>
      </c>
      <c r="AA32" s="279">
        <f t="shared" si="4"/>
        <v>0</v>
      </c>
      <c r="AB32" s="239">
        <f t="shared" si="5"/>
        <v>3170</v>
      </c>
      <c r="AC32" s="240" t="s">
        <v>34</v>
      </c>
      <c r="AD32" s="231"/>
      <c r="AE32" s="231"/>
      <c r="AF32" s="231"/>
      <c r="AG32" s="231"/>
      <c r="AH32" s="231"/>
    </row>
    <row r="33" spans="1:34" ht="12.75">
      <c r="A33" s="232" t="s">
        <v>0</v>
      </c>
      <c r="B33" s="233"/>
      <c r="C33" s="241"/>
      <c r="D33" s="235"/>
      <c r="E33" s="243"/>
      <c r="F33" s="233"/>
      <c r="G33" s="241"/>
      <c r="H33" s="235"/>
      <c r="I33" s="243"/>
      <c r="J33" s="233"/>
      <c r="K33" s="241"/>
      <c r="L33" s="235"/>
      <c r="M33" s="243"/>
      <c r="N33" s="233"/>
      <c r="O33" s="241"/>
      <c r="P33" s="235"/>
      <c r="Q33" s="243"/>
      <c r="R33" s="235"/>
      <c r="S33" s="243"/>
      <c r="T33" s="235"/>
      <c r="U33" s="243"/>
      <c r="V33" s="235"/>
      <c r="W33" s="243"/>
      <c r="X33" s="235"/>
      <c r="Y33" s="243"/>
      <c r="Z33" s="239">
        <f t="shared" si="4"/>
        <v>0</v>
      </c>
      <c r="AA33" s="279">
        <f t="shared" si="4"/>
        <v>0</v>
      </c>
      <c r="AB33" s="239">
        <f t="shared" si="5"/>
        <v>0</v>
      </c>
      <c r="AC33" s="240" t="s">
        <v>0</v>
      </c>
      <c r="AD33" s="231"/>
      <c r="AE33" s="231"/>
      <c r="AF33" s="231"/>
      <c r="AG33" s="231"/>
      <c r="AH33" s="231"/>
    </row>
    <row r="34" spans="1:34" ht="12.75">
      <c r="A34" s="232" t="s">
        <v>71</v>
      </c>
      <c r="B34" s="233">
        <v>886.36</v>
      </c>
      <c r="C34" s="241"/>
      <c r="D34" s="235"/>
      <c r="E34" s="243"/>
      <c r="F34" s="233"/>
      <c r="G34" s="241"/>
      <c r="H34" s="235"/>
      <c r="I34" s="243"/>
      <c r="J34" s="233"/>
      <c r="K34" s="241"/>
      <c r="L34" s="235"/>
      <c r="M34" s="243"/>
      <c r="N34" s="233"/>
      <c r="O34" s="241"/>
      <c r="P34" s="235"/>
      <c r="Q34" s="243"/>
      <c r="R34" s="235"/>
      <c r="S34" s="243"/>
      <c r="T34" s="235"/>
      <c r="U34" s="243"/>
      <c r="V34" s="235"/>
      <c r="W34" s="243"/>
      <c r="X34" s="235"/>
      <c r="Y34" s="243"/>
      <c r="Z34" s="239">
        <f t="shared" si="4"/>
        <v>886.36</v>
      </c>
      <c r="AA34" s="279">
        <f t="shared" si="4"/>
        <v>0</v>
      </c>
      <c r="AB34" s="239">
        <f t="shared" si="5"/>
        <v>886.36</v>
      </c>
      <c r="AC34" s="240" t="s">
        <v>35</v>
      </c>
      <c r="AD34" s="231"/>
      <c r="AE34" s="231"/>
      <c r="AF34" s="231"/>
      <c r="AG34" s="231"/>
      <c r="AH34" s="231"/>
    </row>
    <row r="35" spans="1:34" ht="12.75">
      <c r="A35" s="232" t="s">
        <v>36</v>
      </c>
      <c r="B35" s="233">
        <v>2000</v>
      </c>
      <c r="C35" s="241"/>
      <c r="D35" s="235"/>
      <c r="E35" s="243"/>
      <c r="F35" s="233"/>
      <c r="G35" s="241"/>
      <c r="H35" s="235"/>
      <c r="I35" s="243"/>
      <c r="J35" s="233"/>
      <c r="K35" s="241"/>
      <c r="L35" s="235"/>
      <c r="M35" s="243"/>
      <c r="N35" s="233"/>
      <c r="O35" s="241"/>
      <c r="P35" s="235"/>
      <c r="Q35" s="243"/>
      <c r="R35" s="235"/>
      <c r="S35" s="243"/>
      <c r="T35" s="235"/>
      <c r="U35" s="243"/>
      <c r="V35" s="235"/>
      <c r="W35" s="243"/>
      <c r="X35" s="235"/>
      <c r="Y35" s="243"/>
      <c r="Z35" s="239">
        <f t="shared" si="4"/>
        <v>2000</v>
      </c>
      <c r="AA35" s="279">
        <f t="shared" si="4"/>
        <v>0</v>
      </c>
      <c r="AB35" s="239">
        <f t="shared" si="5"/>
        <v>2000</v>
      </c>
      <c r="AC35" s="240" t="s">
        <v>36</v>
      </c>
      <c r="AD35" s="231"/>
      <c r="AE35" s="231"/>
      <c r="AF35" s="231"/>
      <c r="AG35" s="231"/>
      <c r="AH35" s="231"/>
    </row>
    <row r="36" spans="1:34" ht="12.75">
      <c r="A36" s="232" t="s">
        <v>37</v>
      </c>
      <c r="C36" s="241"/>
      <c r="D36" s="233">
        <v>2500</v>
      </c>
      <c r="E36" s="243"/>
      <c r="F36" s="233"/>
      <c r="G36" s="241"/>
      <c r="H36" s="235"/>
      <c r="I36" s="243"/>
      <c r="J36" s="233"/>
      <c r="K36" s="241"/>
      <c r="L36" s="235">
        <v>2500</v>
      </c>
      <c r="M36" s="243"/>
      <c r="N36" s="233"/>
      <c r="O36" s="241"/>
      <c r="P36" s="235"/>
      <c r="Q36" s="243"/>
      <c r="R36" s="235"/>
      <c r="S36" s="243"/>
      <c r="T36" s="235"/>
      <c r="U36" s="243"/>
      <c r="V36" s="235"/>
      <c r="W36" s="243"/>
      <c r="X36" s="235"/>
      <c r="Y36" s="243"/>
      <c r="Z36" s="239">
        <f t="shared" si="4"/>
        <v>5000</v>
      </c>
      <c r="AA36" s="279">
        <f t="shared" si="4"/>
        <v>0</v>
      </c>
      <c r="AB36" s="239">
        <f t="shared" si="5"/>
        <v>5000</v>
      </c>
      <c r="AC36" s="240" t="s">
        <v>37</v>
      </c>
      <c r="AD36" s="231"/>
      <c r="AE36" s="231"/>
      <c r="AF36" s="231"/>
      <c r="AG36" s="231"/>
      <c r="AH36" s="231"/>
    </row>
    <row r="37" spans="1:34" ht="12.75">
      <c r="A37" s="232" t="s">
        <v>38</v>
      </c>
      <c r="B37" s="233">
        <v>340</v>
      </c>
      <c r="C37" s="241"/>
      <c r="D37" s="235">
        <v>272</v>
      </c>
      <c r="E37" s="243"/>
      <c r="F37" s="235">
        <v>272</v>
      </c>
      <c r="G37" s="241"/>
      <c r="H37" s="235">
        <v>272</v>
      </c>
      <c r="I37" s="243"/>
      <c r="J37" s="235">
        <v>272</v>
      </c>
      <c r="K37" s="241"/>
      <c r="L37" s="235">
        <v>272</v>
      </c>
      <c r="M37" s="243"/>
      <c r="N37" s="233"/>
      <c r="O37" s="241"/>
      <c r="P37" s="235"/>
      <c r="Q37" s="243"/>
      <c r="R37" s="235"/>
      <c r="S37" s="243"/>
      <c r="T37" s="235"/>
      <c r="U37" s="243"/>
      <c r="V37" s="235"/>
      <c r="W37" s="243"/>
      <c r="X37" s="235"/>
      <c r="Y37" s="243"/>
      <c r="Z37" s="239">
        <f t="shared" si="4"/>
        <v>1700</v>
      </c>
      <c r="AA37" s="279">
        <f t="shared" si="4"/>
        <v>0</v>
      </c>
      <c r="AB37" s="239">
        <f t="shared" si="5"/>
        <v>1700</v>
      </c>
      <c r="AC37" s="240" t="s">
        <v>38</v>
      </c>
      <c r="AD37" s="231"/>
      <c r="AE37" s="231"/>
      <c r="AF37" s="231"/>
      <c r="AG37" s="231"/>
      <c r="AH37" s="231"/>
    </row>
    <row r="38" spans="1:34" ht="13.5" thickBot="1">
      <c r="A38" s="232" t="s">
        <v>21</v>
      </c>
      <c r="B38" s="233">
        <v>888</v>
      </c>
      <c r="C38" s="241"/>
      <c r="D38" s="235">
        <v>3400.3</v>
      </c>
      <c r="E38" s="243"/>
      <c r="F38" s="233"/>
      <c r="G38" s="241"/>
      <c r="H38" s="235"/>
      <c r="I38" s="243"/>
      <c r="J38" s="233"/>
      <c r="K38" s="241"/>
      <c r="L38" s="235"/>
      <c r="M38" s="243"/>
      <c r="N38" s="233"/>
      <c r="O38" s="241"/>
      <c r="P38" s="235"/>
      <c r="Q38" s="243"/>
      <c r="R38" s="235"/>
      <c r="S38" s="243"/>
      <c r="T38" s="235"/>
      <c r="U38" s="243"/>
      <c r="V38" s="235"/>
      <c r="W38" s="243"/>
      <c r="X38" s="235"/>
      <c r="Y38" s="243"/>
      <c r="Z38" s="239">
        <f t="shared" si="4"/>
        <v>4288.3</v>
      </c>
      <c r="AA38" s="279">
        <f t="shared" si="4"/>
        <v>0</v>
      </c>
      <c r="AB38" s="239">
        <f t="shared" si="5"/>
        <v>4288.3</v>
      </c>
      <c r="AC38" s="240" t="s">
        <v>74</v>
      </c>
      <c r="AD38" s="231"/>
      <c r="AE38" s="231"/>
      <c r="AF38" s="231"/>
      <c r="AG38" s="231"/>
      <c r="AH38" s="231"/>
    </row>
    <row r="39" spans="1:34" ht="13.5" thickBot="1">
      <c r="A39" s="232" t="s">
        <v>39</v>
      </c>
      <c r="C39" s="241"/>
      <c r="D39" s="233">
        <v>3000</v>
      </c>
      <c r="E39" s="243"/>
      <c r="F39" s="233"/>
      <c r="G39" s="241"/>
      <c r="H39" s="235"/>
      <c r="I39" s="243"/>
      <c r="J39" s="233"/>
      <c r="K39" s="241"/>
      <c r="L39" s="235"/>
      <c r="M39" s="243"/>
      <c r="N39" s="233"/>
      <c r="O39" s="241"/>
      <c r="P39" s="235"/>
      <c r="Q39" s="243"/>
      <c r="R39" s="235"/>
      <c r="S39" s="243"/>
      <c r="T39" s="235"/>
      <c r="U39" s="243"/>
      <c r="V39" s="235"/>
      <c r="W39" s="243"/>
      <c r="X39" s="235"/>
      <c r="Y39" s="243"/>
      <c r="Z39" s="227">
        <f>B39+D39+F39+H39+J39+L39+N39+P39+R39+T39+V39+X39</f>
        <v>3000</v>
      </c>
      <c r="AA39" s="279">
        <f t="shared" si="4"/>
        <v>0</v>
      </c>
      <c r="AB39" s="239">
        <f t="shared" si="5"/>
        <v>3000</v>
      </c>
      <c r="AC39" s="240" t="s">
        <v>39</v>
      </c>
      <c r="AD39" s="231"/>
      <c r="AE39" s="231"/>
      <c r="AF39" s="231"/>
      <c r="AG39" s="231"/>
      <c r="AH39" s="231"/>
    </row>
    <row r="40" spans="1:34" ht="13.5" thickBot="1">
      <c r="A40" s="232" t="s">
        <v>40</v>
      </c>
      <c r="C40" s="241"/>
      <c r="D40" s="235"/>
      <c r="E40" s="243"/>
      <c r="F40" s="233"/>
      <c r="G40" s="241"/>
      <c r="H40" s="235"/>
      <c r="I40" s="243"/>
      <c r="J40" s="233">
        <v>500</v>
      </c>
      <c r="K40" s="241"/>
      <c r="L40" s="235"/>
      <c r="M40" s="243"/>
      <c r="N40" s="233"/>
      <c r="O40" s="241"/>
      <c r="P40" s="235"/>
      <c r="Q40" s="243"/>
      <c r="R40" s="235"/>
      <c r="S40" s="243"/>
      <c r="T40" s="235"/>
      <c r="U40" s="243"/>
      <c r="V40" s="235"/>
      <c r="W40" s="243"/>
      <c r="X40" s="235"/>
      <c r="Y40" s="243"/>
      <c r="Z40" s="227">
        <f>B40+D40+F40+H40+J40+L40+N40+P40+R40+T40+V40+X40</f>
        <v>500</v>
      </c>
      <c r="AA40" s="279">
        <f t="shared" si="4"/>
        <v>0</v>
      </c>
      <c r="AB40" s="239">
        <f t="shared" si="5"/>
        <v>500</v>
      </c>
      <c r="AC40" s="240" t="s">
        <v>40</v>
      </c>
      <c r="AD40" s="231"/>
      <c r="AE40" s="231"/>
      <c r="AF40" s="231"/>
      <c r="AG40" s="231"/>
      <c r="AH40" s="231"/>
    </row>
    <row r="41" spans="1:34" ht="12.75">
      <c r="A41" s="232" t="s">
        <v>9</v>
      </c>
      <c r="C41" s="241"/>
      <c r="D41" s="235"/>
      <c r="E41" s="243"/>
      <c r="F41" s="233"/>
      <c r="G41" s="241"/>
      <c r="H41" s="235"/>
      <c r="I41" s="243"/>
      <c r="J41" s="233">
        <v>1500</v>
      </c>
      <c r="K41" s="241"/>
      <c r="L41" s="235"/>
      <c r="M41" s="243"/>
      <c r="N41" s="233"/>
      <c r="O41" s="241"/>
      <c r="P41" s="235"/>
      <c r="Q41" s="243"/>
      <c r="R41" s="235"/>
      <c r="S41" s="243"/>
      <c r="T41" s="235"/>
      <c r="U41" s="243"/>
      <c r="V41" s="235"/>
      <c r="W41" s="243"/>
      <c r="X41" s="235"/>
      <c r="Y41" s="243"/>
      <c r="Z41" s="227">
        <f>B41+D41+F41+H41+J41+L41+N41+P41+R41+T41+V41+X41</f>
        <v>1500</v>
      </c>
      <c r="AA41" s="279">
        <f t="shared" si="4"/>
        <v>0</v>
      </c>
      <c r="AB41" s="239">
        <f t="shared" si="5"/>
        <v>1500</v>
      </c>
      <c r="AC41" s="240" t="s">
        <v>9</v>
      </c>
      <c r="AD41" s="231"/>
      <c r="AE41" s="231"/>
      <c r="AF41" s="231"/>
      <c r="AG41" s="231"/>
      <c r="AH41" s="231"/>
    </row>
    <row r="42" spans="1:34" ht="12.75">
      <c r="A42" s="280" t="s">
        <v>69</v>
      </c>
      <c r="B42" s="281"/>
      <c r="C42" s="246"/>
      <c r="D42" s="282">
        <v>1500</v>
      </c>
      <c r="E42" s="248"/>
      <c r="F42" s="281"/>
      <c r="G42" s="246"/>
      <c r="H42" s="282"/>
      <c r="I42" s="248"/>
      <c r="J42" s="281"/>
      <c r="K42" s="246"/>
      <c r="L42" s="282"/>
      <c r="M42" s="248"/>
      <c r="N42" s="281"/>
      <c r="O42" s="246"/>
      <c r="P42" s="282"/>
      <c r="Q42" s="248"/>
      <c r="R42" s="282"/>
      <c r="S42" s="248"/>
      <c r="T42" s="282"/>
      <c r="U42" s="248"/>
      <c r="V42" s="282"/>
      <c r="W42" s="248"/>
      <c r="X42" s="282"/>
      <c r="Y42" s="248"/>
      <c r="Z42" s="239">
        <f>B42+D42+F42+H42+J42+L42+N42+P42+R42+T42+V42+X42</f>
        <v>1500</v>
      </c>
      <c r="AA42" s="279">
        <f t="shared" si="4"/>
        <v>0</v>
      </c>
      <c r="AB42" s="239">
        <f t="shared" si="5"/>
        <v>1500</v>
      </c>
      <c r="AC42" s="253" t="s">
        <v>73</v>
      </c>
      <c r="AD42" s="231"/>
      <c r="AE42" s="231"/>
      <c r="AF42" s="231"/>
      <c r="AG42" s="231"/>
      <c r="AH42" s="231"/>
    </row>
    <row r="43" spans="1:34" ht="13.5" thickBot="1">
      <c r="A43" s="280" t="s">
        <v>70</v>
      </c>
      <c r="B43" s="281">
        <v>1428.57</v>
      </c>
      <c r="C43" s="246"/>
      <c r="D43" s="281">
        <v>1428.57</v>
      </c>
      <c r="E43" s="246"/>
      <c r="F43" s="281">
        <v>1428.57</v>
      </c>
      <c r="G43" s="246"/>
      <c r="H43" s="281">
        <v>1428.57</v>
      </c>
      <c r="I43" s="246"/>
      <c r="J43" s="281">
        <v>1428.57</v>
      </c>
      <c r="K43" s="246"/>
      <c r="L43" s="281">
        <v>1428.57</v>
      </c>
      <c r="M43" s="246"/>
      <c r="N43" s="281">
        <v>1428.58</v>
      </c>
      <c r="O43" s="246"/>
      <c r="P43" s="281"/>
      <c r="Q43" s="246"/>
      <c r="R43" s="281"/>
      <c r="S43" s="246"/>
      <c r="T43" s="281"/>
      <c r="U43" s="246"/>
      <c r="V43" s="282"/>
      <c r="W43" s="246"/>
      <c r="X43" s="282"/>
      <c r="Y43" s="246"/>
      <c r="Z43" s="252">
        <f t="shared" si="4"/>
        <v>10000</v>
      </c>
      <c r="AA43" s="279">
        <f t="shared" si="4"/>
        <v>0</v>
      </c>
      <c r="AB43" s="252">
        <f t="shared" si="5"/>
        <v>10000</v>
      </c>
      <c r="AC43" s="280" t="s">
        <v>70</v>
      </c>
      <c r="AD43" s="231"/>
      <c r="AE43" s="231"/>
      <c r="AF43" s="231"/>
      <c r="AG43" s="231"/>
      <c r="AH43" s="231"/>
    </row>
    <row r="44" spans="1:29" ht="13.5" thickBot="1">
      <c r="A44" s="283" t="s">
        <v>56</v>
      </c>
      <c r="B44" s="284">
        <f>SUM(B29:B43)</f>
        <v>10042.93</v>
      </c>
      <c r="C44" s="285">
        <f>SUM(C29:C43)</f>
        <v>0</v>
      </c>
      <c r="D44" s="284">
        <f aca="true" t="shared" si="6" ref="D44:Y44">SUM(D29:D43)</f>
        <v>14600.869999999999</v>
      </c>
      <c r="E44" s="285">
        <f t="shared" si="6"/>
        <v>0</v>
      </c>
      <c r="F44" s="284">
        <f t="shared" si="6"/>
        <v>2200.5699999999997</v>
      </c>
      <c r="G44" s="285">
        <f t="shared" si="6"/>
        <v>0</v>
      </c>
      <c r="H44" s="284">
        <f t="shared" si="6"/>
        <v>2200.5699999999997</v>
      </c>
      <c r="I44" s="285">
        <f t="shared" si="6"/>
        <v>0</v>
      </c>
      <c r="J44" s="284">
        <f t="shared" si="6"/>
        <v>4200.57</v>
      </c>
      <c r="K44" s="285">
        <f t="shared" si="6"/>
        <v>0</v>
      </c>
      <c r="L44" s="284">
        <f t="shared" si="6"/>
        <v>4700.57</v>
      </c>
      <c r="M44" s="256">
        <f t="shared" si="6"/>
        <v>0</v>
      </c>
      <c r="N44" s="284">
        <f t="shared" si="6"/>
        <v>1428.58</v>
      </c>
      <c r="O44" s="256">
        <f t="shared" si="6"/>
        <v>0</v>
      </c>
      <c r="P44" s="286">
        <f t="shared" si="6"/>
        <v>0</v>
      </c>
      <c r="Q44" s="287">
        <f t="shared" si="6"/>
        <v>0</v>
      </c>
      <c r="R44" s="284">
        <f t="shared" si="6"/>
        <v>0</v>
      </c>
      <c r="S44" s="256">
        <f t="shared" si="6"/>
        <v>0</v>
      </c>
      <c r="T44" s="284">
        <f t="shared" si="6"/>
        <v>0</v>
      </c>
      <c r="U44" s="256">
        <f t="shared" si="6"/>
        <v>0</v>
      </c>
      <c r="V44" s="286">
        <f t="shared" si="6"/>
        <v>0</v>
      </c>
      <c r="W44" s="287">
        <f t="shared" si="6"/>
        <v>0</v>
      </c>
      <c r="X44" s="284">
        <f t="shared" si="6"/>
        <v>0</v>
      </c>
      <c r="Y44" s="256">
        <f t="shared" si="6"/>
        <v>0</v>
      </c>
      <c r="Z44" s="257">
        <f>SUM(Z29:Z43)</f>
        <v>39374.66</v>
      </c>
      <c r="AA44" s="257">
        <f>SUM(AA29:AA43)</f>
        <v>0</v>
      </c>
      <c r="AB44" s="284">
        <f t="shared" si="5"/>
        <v>39374.66</v>
      </c>
      <c r="AC44" s="254" t="s">
        <v>56</v>
      </c>
    </row>
    <row r="45" spans="1:29" ht="4.5" customHeight="1">
      <c r="A45" s="288"/>
      <c r="B45" s="289"/>
      <c r="C45" s="290"/>
      <c r="D45" s="291"/>
      <c r="E45" s="290"/>
      <c r="F45" s="291"/>
      <c r="G45" s="290"/>
      <c r="H45" s="289"/>
      <c r="I45" s="292"/>
      <c r="J45" s="291"/>
      <c r="K45" s="290"/>
      <c r="L45" s="289"/>
      <c r="M45" s="293"/>
      <c r="N45" s="291"/>
      <c r="O45" s="294"/>
      <c r="P45" s="289"/>
      <c r="Q45" s="293"/>
      <c r="R45" s="291"/>
      <c r="S45" s="294"/>
      <c r="T45" s="289"/>
      <c r="U45" s="293"/>
      <c r="V45" s="291"/>
      <c r="W45" s="294"/>
      <c r="X45" s="289"/>
      <c r="Y45" s="293"/>
      <c r="Z45" s="295"/>
      <c r="AA45" s="295"/>
      <c r="AB45" s="295"/>
      <c r="AC45" s="296"/>
    </row>
    <row r="46" spans="1:34" s="301" customFormat="1" ht="13.5" thickBot="1">
      <c r="A46" s="297" t="s">
        <v>57</v>
      </c>
      <c r="B46" s="298">
        <f aca="true" t="shared" si="7" ref="B46:AB46">B26+B44</f>
        <v>1036042.93</v>
      </c>
      <c r="C46" s="299">
        <f t="shared" si="7"/>
        <v>0</v>
      </c>
      <c r="D46" s="298">
        <f t="shared" si="7"/>
        <v>58950.869999999995</v>
      </c>
      <c r="E46" s="299">
        <f t="shared" si="7"/>
        <v>0</v>
      </c>
      <c r="F46" s="298">
        <f t="shared" si="7"/>
        <v>54240.57</v>
      </c>
      <c r="G46" s="299">
        <f t="shared" si="7"/>
        <v>0</v>
      </c>
      <c r="H46" s="298">
        <f t="shared" si="7"/>
        <v>43370.57</v>
      </c>
      <c r="I46" s="299">
        <f t="shared" si="7"/>
        <v>0</v>
      </c>
      <c r="J46" s="298">
        <f t="shared" si="7"/>
        <v>51200.57</v>
      </c>
      <c r="K46" s="299">
        <f t="shared" si="7"/>
        <v>0</v>
      </c>
      <c r="L46" s="298">
        <f t="shared" si="7"/>
        <v>21550.57</v>
      </c>
      <c r="M46" s="299">
        <f t="shared" si="7"/>
        <v>0</v>
      </c>
      <c r="N46" s="298">
        <f t="shared" si="7"/>
        <v>4428.58</v>
      </c>
      <c r="O46" s="299">
        <f t="shared" si="7"/>
        <v>0</v>
      </c>
      <c r="P46" s="298">
        <f t="shared" si="7"/>
        <v>0</v>
      </c>
      <c r="Q46" s="299">
        <f t="shared" si="7"/>
        <v>0</v>
      </c>
      <c r="R46" s="298">
        <f t="shared" si="7"/>
        <v>0</v>
      </c>
      <c r="S46" s="299">
        <f t="shared" si="7"/>
        <v>0</v>
      </c>
      <c r="T46" s="298">
        <f t="shared" si="7"/>
        <v>0</v>
      </c>
      <c r="U46" s="299">
        <f t="shared" si="7"/>
        <v>0</v>
      </c>
      <c r="V46" s="298">
        <f t="shared" si="7"/>
        <v>0</v>
      </c>
      <c r="W46" s="299">
        <f t="shared" si="7"/>
        <v>0</v>
      </c>
      <c r="X46" s="298">
        <f t="shared" si="7"/>
        <v>0</v>
      </c>
      <c r="Y46" s="299">
        <f t="shared" si="7"/>
        <v>0</v>
      </c>
      <c r="Z46" s="250">
        <f t="shared" si="7"/>
        <v>1269784.66</v>
      </c>
      <c r="AA46" s="251">
        <f t="shared" si="7"/>
        <v>0</v>
      </c>
      <c r="AB46" s="250">
        <f t="shared" si="7"/>
        <v>1269784.66</v>
      </c>
      <c r="AC46" s="297" t="s">
        <v>57</v>
      </c>
      <c r="AD46" s="300"/>
      <c r="AE46" s="300"/>
      <c r="AF46" s="300"/>
      <c r="AG46" s="300"/>
      <c r="AH46" s="300"/>
    </row>
    <row r="47" spans="1:34" ht="4.5" customHeight="1" thickBot="1">
      <c r="A47" s="302"/>
      <c r="B47" s="303" t="s">
        <v>60</v>
      </c>
      <c r="C47" s="304"/>
      <c r="D47" s="303"/>
      <c r="E47" s="304"/>
      <c r="F47" s="303"/>
      <c r="G47" s="304"/>
      <c r="H47" s="305"/>
      <c r="I47" s="306"/>
      <c r="J47" s="303"/>
      <c r="K47" s="304"/>
      <c r="L47" s="305"/>
      <c r="M47" s="306"/>
      <c r="N47" s="303"/>
      <c r="O47" s="304"/>
      <c r="P47" s="305"/>
      <c r="Q47" s="306"/>
      <c r="R47" s="303"/>
      <c r="S47" s="304"/>
      <c r="T47" s="305"/>
      <c r="U47" s="306"/>
      <c r="V47" s="303"/>
      <c r="W47" s="304"/>
      <c r="X47" s="303"/>
      <c r="Y47" s="304"/>
      <c r="Z47" s="307"/>
      <c r="AA47" s="308"/>
      <c r="AB47" s="309"/>
      <c r="AC47" s="302"/>
      <c r="AD47" s="231"/>
      <c r="AE47" s="231"/>
      <c r="AF47" s="231"/>
      <c r="AG47" s="231"/>
      <c r="AH47" s="231"/>
    </row>
    <row r="48" spans="1:29" s="275" customFormat="1" ht="13.5" thickBot="1">
      <c r="A48" s="254" t="s">
        <v>42</v>
      </c>
      <c r="B48" s="310">
        <f>B46</f>
        <v>1036042.93</v>
      </c>
      <c r="C48" s="311">
        <f>C46</f>
        <v>0</v>
      </c>
      <c r="D48" s="310">
        <f>D46+B48</f>
        <v>1094993.8</v>
      </c>
      <c r="E48" s="311">
        <f>E46+C48</f>
        <v>0</v>
      </c>
      <c r="F48" s="310">
        <f aca="true" t="shared" si="8" ref="F48:Y48">F46+D48</f>
        <v>1149234.37</v>
      </c>
      <c r="G48" s="311">
        <f t="shared" si="8"/>
        <v>0</v>
      </c>
      <c r="H48" s="310">
        <f t="shared" si="8"/>
        <v>1192604.9400000002</v>
      </c>
      <c r="I48" s="311">
        <f t="shared" si="8"/>
        <v>0</v>
      </c>
      <c r="J48" s="310">
        <f t="shared" si="8"/>
        <v>1243805.5100000002</v>
      </c>
      <c r="K48" s="311">
        <f t="shared" si="8"/>
        <v>0</v>
      </c>
      <c r="L48" s="310">
        <f t="shared" si="8"/>
        <v>1265356.0800000003</v>
      </c>
      <c r="M48" s="311">
        <f t="shared" si="8"/>
        <v>0</v>
      </c>
      <c r="N48" s="310">
        <f t="shared" si="8"/>
        <v>1269784.6600000004</v>
      </c>
      <c r="O48" s="311">
        <f t="shared" si="8"/>
        <v>0</v>
      </c>
      <c r="P48" s="310">
        <f t="shared" si="8"/>
        <v>1269784.6600000004</v>
      </c>
      <c r="Q48" s="311">
        <f t="shared" si="8"/>
        <v>0</v>
      </c>
      <c r="R48" s="310">
        <f t="shared" si="8"/>
        <v>1269784.6600000004</v>
      </c>
      <c r="S48" s="311">
        <f t="shared" si="8"/>
        <v>0</v>
      </c>
      <c r="T48" s="310">
        <f t="shared" si="8"/>
        <v>1269784.6600000004</v>
      </c>
      <c r="U48" s="311">
        <f t="shared" si="8"/>
        <v>0</v>
      </c>
      <c r="V48" s="310">
        <f t="shared" si="8"/>
        <v>1269784.6600000004</v>
      </c>
      <c r="W48" s="311">
        <f t="shared" si="8"/>
        <v>0</v>
      </c>
      <c r="X48" s="310">
        <f t="shared" si="8"/>
        <v>1269784.6600000004</v>
      </c>
      <c r="Y48" s="311">
        <f t="shared" si="8"/>
        <v>0</v>
      </c>
      <c r="Z48" s="312">
        <f>X48</f>
        <v>1269784.6600000004</v>
      </c>
      <c r="AA48" s="313"/>
      <c r="AB48" s="267"/>
      <c r="AC48" s="254" t="s">
        <v>42</v>
      </c>
    </row>
    <row r="50" spans="1:3" ht="13.5" hidden="1" thickBot="1">
      <c r="A50" s="315"/>
      <c r="B50" s="318" t="s">
        <v>61</v>
      </c>
      <c r="C50" s="319"/>
    </row>
  </sheetData>
  <mergeCells count="1">
    <mergeCell ref="B50:C50"/>
  </mergeCells>
  <printOptions/>
  <pageMargins left="0.22" right="0.5" top="0.25" bottom="0.984251968503937" header="0.14" footer="0.66929133858267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8"/>
  <sheetViews>
    <sheetView workbookViewId="0" topLeftCell="A1">
      <pane xSplit="2" ySplit="2" topLeftCell="C38" activePane="bottomRight" state="frozen"/>
      <selection pane="topLeft" activeCell="A60" sqref="A60"/>
      <selection pane="topRight" activeCell="A60" sqref="A60"/>
      <selection pane="bottomLeft" activeCell="A60" sqref="A60"/>
      <selection pane="bottomRight" activeCell="C53" sqref="C53"/>
    </sheetView>
  </sheetViews>
  <sheetFormatPr defaultColWidth="9.140625" defaultRowHeight="12.75"/>
  <cols>
    <col min="1" max="1" width="28.7109375" style="1" customWidth="1"/>
    <col min="2" max="2" width="13.421875" style="2" customWidth="1"/>
    <col min="3" max="3" width="12.7109375" style="98" customWidth="1"/>
    <col min="4" max="4" width="12.7109375" style="2" customWidth="1"/>
    <col min="5" max="5" width="12.7109375" style="98" customWidth="1"/>
    <col min="6" max="6" width="12.7109375" style="2" customWidth="1"/>
    <col min="7" max="7" width="12.7109375" style="98" customWidth="1"/>
    <col min="8" max="8" width="12.7109375" style="2" customWidth="1"/>
    <col min="9" max="9" width="12.7109375" style="98" customWidth="1"/>
    <col min="10" max="10" width="12.7109375" style="112" customWidth="1"/>
    <col min="11" max="11" width="12.7109375" style="98" customWidth="1"/>
    <col min="12" max="12" width="12.7109375" style="112" customWidth="1"/>
    <col min="13" max="13" width="12.7109375" style="98" customWidth="1"/>
    <col min="14" max="14" width="12.7109375" style="112" customWidth="1"/>
    <col min="15" max="15" width="12.7109375" style="98" customWidth="1"/>
    <col min="16" max="16" width="12.7109375" style="112" customWidth="1"/>
    <col min="17" max="17" width="12.7109375" style="98" customWidth="1"/>
    <col min="18" max="18" width="12.7109375" style="112" customWidth="1"/>
    <col min="19" max="19" width="12.7109375" style="98" customWidth="1"/>
    <col min="20" max="20" width="12.7109375" style="112" customWidth="1"/>
    <col min="21" max="21" width="12.7109375" style="98" customWidth="1"/>
    <col min="22" max="22" width="12.7109375" style="112" customWidth="1"/>
    <col min="23" max="23" width="12.7109375" style="98" customWidth="1"/>
    <col min="24" max="24" width="12.7109375" style="112" customWidth="1"/>
    <col min="25" max="25" width="12.7109375" style="98" customWidth="1"/>
    <col min="26" max="26" width="13.7109375" style="9" customWidth="1"/>
    <col min="27" max="27" width="13.7109375" style="26" customWidth="1"/>
    <col min="28" max="28" width="13.7109375" style="21" customWidth="1"/>
    <col min="29" max="29" width="28.7109375" style="1" customWidth="1"/>
    <col min="30" max="30" width="25.7109375" style="1" customWidth="1"/>
    <col min="31" max="16384" width="9.140625" style="1" customWidth="1"/>
  </cols>
  <sheetData>
    <row r="1" ht="14.25" thickBot="1"/>
    <row r="2" spans="1:29" s="15" customFormat="1" ht="14.25" thickBot="1">
      <c r="A2" s="10" t="s">
        <v>54</v>
      </c>
      <c r="B2" s="11" t="s">
        <v>10</v>
      </c>
      <c r="C2" s="99" t="s">
        <v>25</v>
      </c>
      <c r="D2" s="12" t="s">
        <v>12</v>
      </c>
      <c r="E2" s="104" t="s">
        <v>25</v>
      </c>
      <c r="F2" s="13" t="s">
        <v>13</v>
      </c>
      <c r="G2" s="106" t="s">
        <v>25</v>
      </c>
      <c r="H2" s="14" t="s">
        <v>14</v>
      </c>
      <c r="I2" s="108" t="s">
        <v>25</v>
      </c>
      <c r="J2" s="113" t="s">
        <v>15</v>
      </c>
      <c r="K2" s="106" t="s">
        <v>25</v>
      </c>
      <c r="L2" s="114" t="s">
        <v>16</v>
      </c>
      <c r="M2" s="108" t="s">
        <v>25</v>
      </c>
      <c r="N2" s="113" t="s">
        <v>17</v>
      </c>
      <c r="O2" s="106" t="s">
        <v>25</v>
      </c>
      <c r="P2" s="113" t="s">
        <v>18</v>
      </c>
      <c r="Q2" s="108" t="s">
        <v>25</v>
      </c>
      <c r="R2" s="113" t="s">
        <v>19</v>
      </c>
      <c r="S2" s="106" t="s">
        <v>25</v>
      </c>
      <c r="T2" s="114" t="s">
        <v>23</v>
      </c>
      <c r="U2" s="108" t="s">
        <v>25</v>
      </c>
      <c r="V2" s="115" t="s">
        <v>22</v>
      </c>
      <c r="W2" s="106" t="s">
        <v>25</v>
      </c>
      <c r="X2" s="115" t="s">
        <v>24</v>
      </c>
      <c r="Y2" s="106" t="s">
        <v>25</v>
      </c>
      <c r="Z2" s="32" t="s">
        <v>26</v>
      </c>
      <c r="AA2" s="34" t="s">
        <v>58</v>
      </c>
      <c r="AB2" s="33" t="s">
        <v>27</v>
      </c>
      <c r="AC2" s="10" t="s">
        <v>54</v>
      </c>
    </row>
    <row r="3" spans="1:34" ht="13.5">
      <c r="A3" s="16" t="s">
        <v>28</v>
      </c>
      <c r="B3" s="8"/>
      <c r="C3" s="132"/>
      <c r="D3" s="7"/>
      <c r="E3" s="132"/>
      <c r="F3" s="7"/>
      <c r="G3" s="132"/>
      <c r="H3" s="7"/>
      <c r="I3" s="132"/>
      <c r="J3" s="116"/>
      <c r="K3" s="132"/>
      <c r="L3" s="116"/>
      <c r="M3" s="132"/>
      <c r="N3" s="116"/>
      <c r="O3" s="132"/>
      <c r="P3" s="116"/>
      <c r="Q3" s="132"/>
      <c r="R3" s="116"/>
      <c r="S3" s="132"/>
      <c r="T3" s="116"/>
      <c r="U3" s="132"/>
      <c r="V3" s="116"/>
      <c r="W3" s="132"/>
      <c r="X3" s="116"/>
      <c r="Y3" s="132"/>
      <c r="Z3" s="50">
        <f>B3+D3+F3+H3+J3+L3+N3+P3+R3+T3+V3+X3</f>
        <v>0</v>
      </c>
      <c r="AA3" s="51">
        <f>C3+E3+G3+I3+K3+M3+O3+Q3+S3+U3+W3+Y3</f>
        <v>0</v>
      </c>
      <c r="AB3" s="52">
        <f>Z3-AA3</f>
        <v>0</v>
      </c>
      <c r="AC3" s="53" t="s">
        <v>28</v>
      </c>
      <c r="AD3" s="3"/>
      <c r="AE3" s="3"/>
      <c r="AF3" s="3"/>
      <c r="AG3" s="3"/>
      <c r="AH3" s="3"/>
    </row>
    <row r="4" spans="1:34" ht="13.5">
      <c r="A4" s="4" t="s">
        <v>29</v>
      </c>
      <c r="B4" s="5"/>
      <c r="C4" s="133"/>
      <c r="D4" s="6"/>
      <c r="E4" s="133"/>
      <c r="F4" s="6"/>
      <c r="G4" s="133"/>
      <c r="H4" s="6"/>
      <c r="I4" s="133"/>
      <c r="J4" s="117"/>
      <c r="K4" s="133"/>
      <c r="L4" s="117"/>
      <c r="M4" s="133"/>
      <c r="N4" s="117"/>
      <c r="O4" s="133"/>
      <c r="P4" s="117"/>
      <c r="Q4" s="133"/>
      <c r="R4" s="117"/>
      <c r="S4" s="133"/>
      <c r="T4" s="117"/>
      <c r="U4" s="133"/>
      <c r="V4" s="117"/>
      <c r="W4" s="133"/>
      <c r="X4" s="117"/>
      <c r="Y4" s="133"/>
      <c r="Z4" s="54">
        <f aca="true" t="shared" si="0" ref="Z4:AA25">B4+D4+F4+H4+J4+L4+N4+P4+R4+T4+V4+X4</f>
        <v>0</v>
      </c>
      <c r="AA4" s="55">
        <f t="shared" si="0"/>
        <v>0</v>
      </c>
      <c r="AB4" s="56">
        <f aca="true" t="shared" si="1" ref="AB4:AB25">Z4-AA4</f>
        <v>0</v>
      </c>
      <c r="AC4" s="57" t="s">
        <v>29</v>
      </c>
      <c r="AD4" s="3"/>
      <c r="AE4" s="3"/>
      <c r="AF4" s="3"/>
      <c r="AG4" s="3"/>
      <c r="AH4" s="3"/>
    </row>
    <row r="5" spans="1:34" ht="13.5">
      <c r="A5" s="4" t="s">
        <v>30</v>
      </c>
      <c r="B5" s="5"/>
      <c r="C5" s="133"/>
      <c r="D5" s="6"/>
      <c r="E5" s="133"/>
      <c r="F5" s="6"/>
      <c r="G5" s="133"/>
      <c r="H5" s="6"/>
      <c r="I5" s="133"/>
      <c r="J5" s="117"/>
      <c r="K5" s="133"/>
      <c r="L5" s="117"/>
      <c r="M5" s="133"/>
      <c r="N5" s="117"/>
      <c r="O5" s="133"/>
      <c r="P5" s="117"/>
      <c r="Q5" s="133"/>
      <c r="R5" s="117"/>
      <c r="S5" s="133"/>
      <c r="T5" s="117"/>
      <c r="U5" s="133"/>
      <c r="V5" s="117"/>
      <c r="W5" s="133"/>
      <c r="X5" s="117"/>
      <c r="Y5" s="133"/>
      <c r="Z5" s="54">
        <f t="shared" si="0"/>
        <v>0</v>
      </c>
      <c r="AA5" s="55">
        <f t="shared" si="0"/>
        <v>0</v>
      </c>
      <c r="AB5" s="56">
        <f t="shared" si="1"/>
        <v>0</v>
      </c>
      <c r="AC5" s="57" t="s">
        <v>30</v>
      </c>
      <c r="AD5" s="3"/>
      <c r="AE5" s="3"/>
      <c r="AF5" s="3"/>
      <c r="AG5" s="3"/>
      <c r="AH5" s="3"/>
    </row>
    <row r="6" spans="1:34" ht="13.5">
      <c r="A6" s="4" t="s">
        <v>31</v>
      </c>
      <c r="B6" s="5"/>
      <c r="C6" s="133"/>
      <c r="D6" s="6"/>
      <c r="E6" s="133"/>
      <c r="F6" s="6"/>
      <c r="G6" s="133"/>
      <c r="H6" s="6"/>
      <c r="I6" s="133"/>
      <c r="J6" s="117"/>
      <c r="K6" s="133"/>
      <c r="L6" s="117"/>
      <c r="M6" s="133"/>
      <c r="N6" s="117"/>
      <c r="O6" s="133"/>
      <c r="P6" s="117"/>
      <c r="Q6" s="133"/>
      <c r="R6" s="117"/>
      <c r="S6" s="133"/>
      <c r="T6" s="117"/>
      <c r="U6" s="133"/>
      <c r="V6" s="117"/>
      <c r="W6" s="133"/>
      <c r="X6" s="117"/>
      <c r="Y6" s="133"/>
      <c r="Z6" s="54">
        <f t="shared" si="0"/>
        <v>0</v>
      </c>
      <c r="AA6" s="55">
        <f t="shared" si="0"/>
        <v>0</v>
      </c>
      <c r="AB6" s="56">
        <f t="shared" si="1"/>
        <v>0</v>
      </c>
      <c r="AC6" s="57" t="s">
        <v>31</v>
      </c>
      <c r="AD6" s="3"/>
      <c r="AE6" s="3"/>
      <c r="AF6" s="3"/>
      <c r="AG6" s="3"/>
      <c r="AH6" s="3"/>
    </row>
    <row r="7" spans="1:34" ht="13.5">
      <c r="A7" s="4" t="s">
        <v>5</v>
      </c>
      <c r="B7" s="5"/>
      <c r="C7" s="133"/>
      <c r="D7" s="6"/>
      <c r="E7" s="133"/>
      <c r="F7" s="6"/>
      <c r="G7" s="133"/>
      <c r="H7" s="6"/>
      <c r="I7" s="133"/>
      <c r="J7" s="117"/>
      <c r="K7" s="133"/>
      <c r="L7" s="117"/>
      <c r="M7" s="133"/>
      <c r="N7" s="117"/>
      <c r="O7" s="133"/>
      <c r="P7" s="117"/>
      <c r="Q7" s="133"/>
      <c r="R7" s="117"/>
      <c r="S7" s="133"/>
      <c r="T7" s="117"/>
      <c r="U7" s="133"/>
      <c r="V7" s="117"/>
      <c r="W7" s="133"/>
      <c r="X7" s="117"/>
      <c r="Y7" s="133"/>
      <c r="Z7" s="54">
        <f t="shared" si="0"/>
        <v>0</v>
      </c>
      <c r="AA7" s="55">
        <f t="shared" si="0"/>
        <v>0</v>
      </c>
      <c r="AB7" s="56">
        <f t="shared" si="1"/>
        <v>0</v>
      </c>
      <c r="AC7" s="57" t="s">
        <v>5</v>
      </c>
      <c r="AD7" s="3"/>
      <c r="AE7" s="3"/>
      <c r="AF7" s="3"/>
      <c r="AG7" s="3"/>
      <c r="AH7" s="3"/>
    </row>
    <row r="8" spans="1:34" ht="13.5">
      <c r="A8" s="4" t="s">
        <v>6</v>
      </c>
      <c r="B8" s="5"/>
      <c r="C8" s="133"/>
      <c r="D8" s="6"/>
      <c r="E8" s="133"/>
      <c r="F8" s="6"/>
      <c r="G8" s="133"/>
      <c r="H8" s="6"/>
      <c r="I8" s="133"/>
      <c r="J8" s="117"/>
      <c r="K8" s="133"/>
      <c r="L8" s="117"/>
      <c r="M8" s="133"/>
      <c r="N8" s="117"/>
      <c r="O8" s="133"/>
      <c r="P8" s="117"/>
      <c r="Q8" s="133"/>
      <c r="R8" s="117"/>
      <c r="S8" s="133"/>
      <c r="T8" s="117"/>
      <c r="U8" s="133"/>
      <c r="V8" s="117"/>
      <c r="W8" s="133"/>
      <c r="X8" s="117"/>
      <c r="Y8" s="133"/>
      <c r="Z8" s="54">
        <f t="shared" si="0"/>
        <v>0</v>
      </c>
      <c r="AA8" s="55">
        <f t="shared" si="0"/>
        <v>0</v>
      </c>
      <c r="AB8" s="56">
        <f t="shared" si="1"/>
        <v>0</v>
      </c>
      <c r="AC8" s="57" t="s">
        <v>6</v>
      </c>
      <c r="AD8" s="3"/>
      <c r="AE8" s="3"/>
      <c r="AF8" s="3"/>
      <c r="AG8" s="3"/>
      <c r="AH8" s="3"/>
    </row>
    <row r="9" spans="1:34" ht="13.5">
      <c r="A9" s="4" t="s">
        <v>43</v>
      </c>
      <c r="B9" s="5"/>
      <c r="C9" s="133"/>
      <c r="D9" s="6"/>
      <c r="E9" s="133"/>
      <c r="F9" s="6"/>
      <c r="G9" s="133"/>
      <c r="H9" s="6"/>
      <c r="I9" s="133"/>
      <c r="J9" s="117"/>
      <c r="K9" s="133"/>
      <c r="L9" s="117"/>
      <c r="M9" s="133"/>
      <c r="N9" s="117"/>
      <c r="O9" s="133"/>
      <c r="P9" s="117"/>
      <c r="Q9" s="133"/>
      <c r="R9" s="117"/>
      <c r="S9" s="133"/>
      <c r="T9" s="117"/>
      <c r="U9" s="133"/>
      <c r="V9" s="117"/>
      <c r="W9" s="133"/>
      <c r="X9" s="117"/>
      <c r="Y9" s="133"/>
      <c r="Z9" s="54">
        <f t="shared" si="0"/>
        <v>0</v>
      </c>
      <c r="AA9" s="55">
        <f t="shared" si="0"/>
        <v>0</v>
      </c>
      <c r="AB9" s="56">
        <f t="shared" si="1"/>
        <v>0</v>
      </c>
      <c r="AC9" s="57" t="s">
        <v>43</v>
      </c>
      <c r="AD9" s="3"/>
      <c r="AE9" s="3"/>
      <c r="AF9" s="3"/>
      <c r="AG9" s="3"/>
      <c r="AH9" s="3"/>
    </row>
    <row r="10" spans="1:34" ht="13.5">
      <c r="A10" s="4" t="s">
        <v>44</v>
      </c>
      <c r="B10" s="5"/>
      <c r="C10" s="133"/>
      <c r="D10" s="6"/>
      <c r="E10" s="133"/>
      <c r="F10" s="6"/>
      <c r="G10" s="133"/>
      <c r="H10" s="6"/>
      <c r="I10" s="133"/>
      <c r="J10" s="117"/>
      <c r="K10" s="133"/>
      <c r="L10" s="117"/>
      <c r="M10" s="133"/>
      <c r="N10" s="117"/>
      <c r="O10" s="133"/>
      <c r="P10" s="117"/>
      <c r="Q10" s="133"/>
      <c r="R10" s="117"/>
      <c r="S10" s="133"/>
      <c r="T10" s="117"/>
      <c r="U10" s="133"/>
      <c r="V10" s="117"/>
      <c r="W10" s="133"/>
      <c r="X10" s="117"/>
      <c r="Y10" s="133"/>
      <c r="Z10" s="54">
        <f t="shared" si="0"/>
        <v>0</v>
      </c>
      <c r="AA10" s="55">
        <f t="shared" si="0"/>
        <v>0</v>
      </c>
      <c r="AB10" s="56">
        <f t="shared" si="1"/>
        <v>0</v>
      </c>
      <c r="AC10" s="57" t="s">
        <v>44</v>
      </c>
      <c r="AD10" s="3"/>
      <c r="AE10" s="3"/>
      <c r="AF10" s="3"/>
      <c r="AG10" s="3"/>
      <c r="AH10" s="3"/>
    </row>
    <row r="11" spans="1:34" ht="13.5">
      <c r="A11" s="4" t="s">
        <v>45</v>
      </c>
      <c r="B11" s="5"/>
      <c r="C11" s="133"/>
      <c r="D11" s="6"/>
      <c r="E11" s="133"/>
      <c r="F11" s="6"/>
      <c r="G11" s="133"/>
      <c r="H11" s="6"/>
      <c r="I11" s="133"/>
      <c r="J11" s="117"/>
      <c r="K11" s="133"/>
      <c r="L11" s="117"/>
      <c r="M11" s="133"/>
      <c r="N11" s="117"/>
      <c r="O11" s="133"/>
      <c r="P11" s="117"/>
      <c r="Q11" s="133"/>
      <c r="R11" s="117"/>
      <c r="S11" s="133"/>
      <c r="T11" s="117"/>
      <c r="U11" s="133"/>
      <c r="V11" s="117"/>
      <c r="W11" s="133"/>
      <c r="X11" s="117"/>
      <c r="Y11" s="133"/>
      <c r="Z11" s="54">
        <f t="shared" si="0"/>
        <v>0</v>
      </c>
      <c r="AA11" s="55">
        <f t="shared" si="0"/>
        <v>0</v>
      </c>
      <c r="AB11" s="56">
        <f t="shared" si="1"/>
        <v>0</v>
      </c>
      <c r="AC11" s="57" t="s">
        <v>45</v>
      </c>
      <c r="AD11" s="3"/>
      <c r="AE11" s="3"/>
      <c r="AF11" s="3"/>
      <c r="AG11" s="3"/>
      <c r="AH11" s="3"/>
    </row>
    <row r="12" spans="1:34" ht="13.5">
      <c r="A12" s="4" t="s">
        <v>7</v>
      </c>
      <c r="B12" s="5"/>
      <c r="C12" s="133"/>
      <c r="D12" s="6"/>
      <c r="E12" s="133"/>
      <c r="F12" s="6"/>
      <c r="G12" s="133"/>
      <c r="H12" s="6"/>
      <c r="I12" s="133"/>
      <c r="J12" s="117"/>
      <c r="K12" s="133"/>
      <c r="L12" s="117"/>
      <c r="M12" s="133"/>
      <c r="N12" s="117"/>
      <c r="O12" s="133"/>
      <c r="P12" s="117"/>
      <c r="Q12" s="133"/>
      <c r="R12" s="117"/>
      <c r="S12" s="133"/>
      <c r="T12" s="117"/>
      <c r="U12" s="133"/>
      <c r="V12" s="117"/>
      <c r="W12" s="133"/>
      <c r="X12" s="117"/>
      <c r="Y12" s="133"/>
      <c r="Z12" s="54">
        <f t="shared" si="0"/>
        <v>0</v>
      </c>
      <c r="AA12" s="55">
        <f t="shared" si="0"/>
        <v>0</v>
      </c>
      <c r="AB12" s="56">
        <f t="shared" si="1"/>
        <v>0</v>
      </c>
      <c r="AC12" s="57" t="s">
        <v>7</v>
      </c>
      <c r="AD12" s="3"/>
      <c r="AE12" s="3"/>
      <c r="AF12" s="3"/>
      <c r="AG12" s="3"/>
      <c r="AH12" s="3"/>
    </row>
    <row r="13" spans="1:34" ht="13.5">
      <c r="A13" s="4" t="s">
        <v>8</v>
      </c>
      <c r="B13" s="5"/>
      <c r="C13" s="133"/>
      <c r="D13" s="6"/>
      <c r="E13" s="133"/>
      <c r="F13" s="6"/>
      <c r="G13" s="133"/>
      <c r="H13" s="6"/>
      <c r="I13" s="133"/>
      <c r="J13" s="117"/>
      <c r="K13" s="133"/>
      <c r="L13" s="117"/>
      <c r="M13" s="133"/>
      <c r="N13" s="117"/>
      <c r="O13" s="133"/>
      <c r="P13" s="117"/>
      <c r="Q13" s="133"/>
      <c r="R13" s="117"/>
      <c r="S13" s="133"/>
      <c r="T13" s="117"/>
      <c r="U13" s="133"/>
      <c r="V13" s="117"/>
      <c r="W13" s="133"/>
      <c r="X13" s="117"/>
      <c r="Y13" s="133"/>
      <c r="Z13" s="54">
        <f t="shared" si="0"/>
        <v>0</v>
      </c>
      <c r="AA13" s="55">
        <f t="shared" si="0"/>
        <v>0</v>
      </c>
      <c r="AB13" s="56">
        <f t="shared" si="1"/>
        <v>0</v>
      </c>
      <c r="AC13" s="57" t="s">
        <v>8</v>
      </c>
      <c r="AD13" s="3"/>
      <c r="AE13" s="3"/>
      <c r="AF13" s="3"/>
      <c r="AG13" s="3"/>
      <c r="AH13" s="3"/>
    </row>
    <row r="14" spans="1:34" ht="13.5">
      <c r="A14" s="4" t="s">
        <v>46</v>
      </c>
      <c r="B14" s="5"/>
      <c r="C14" s="133"/>
      <c r="D14" s="6"/>
      <c r="E14" s="133"/>
      <c r="F14" s="6"/>
      <c r="G14" s="133"/>
      <c r="H14" s="6"/>
      <c r="I14" s="133"/>
      <c r="J14" s="117"/>
      <c r="K14" s="133"/>
      <c r="L14" s="117"/>
      <c r="M14" s="133"/>
      <c r="N14" s="117"/>
      <c r="O14" s="133"/>
      <c r="P14" s="117"/>
      <c r="Q14" s="133"/>
      <c r="R14" s="117"/>
      <c r="S14" s="133"/>
      <c r="T14" s="117"/>
      <c r="U14" s="133"/>
      <c r="V14" s="117"/>
      <c r="W14" s="133"/>
      <c r="X14" s="117"/>
      <c r="Y14" s="133"/>
      <c r="Z14" s="54">
        <f t="shared" si="0"/>
        <v>0</v>
      </c>
      <c r="AA14" s="55">
        <f t="shared" si="0"/>
        <v>0</v>
      </c>
      <c r="AB14" s="56">
        <f t="shared" si="1"/>
        <v>0</v>
      </c>
      <c r="AC14" s="57" t="s">
        <v>46</v>
      </c>
      <c r="AD14" s="3"/>
      <c r="AE14" s="3"/>
      <c r="AF14" s="3"/>
      <c r="AG14" s="3"/>
      <c r="AH14" s="3"/>
    </row>
    <row r="15" spans="1:34" ht="13.5">
      <c r="A15" s="4" t="s">
        <v>47</v>
      </c>
      <c r="B15" s="5"/>
      <c r="C15" s="133"/>
      <c r="D15" s="6"/>
      <c r="E15" s="133"/>
      <c r="F15" s="6"/>
      <c r="G15" s="133"/>
      <c r="H15" s="6"/>
      <c r="I15" s="133"/>
      <c r="J15" s="117"/>
      <c r="K15" s="133"/>
      <c r="L15" s="117"/>
      <c r="M15" s="133"/>
      <c r="N15" s="117"/>
      <c r="O15" s="133"/>
      <c r="P15" s="117"/>
      <c r="Q15" s="133"/>
      <c r="R15" s="117"/>
      <c r="S15" s="133"/>
      <c r="T15" s="117"/>
      <c r="U15" s="133"/>
      <c r="V15" s="117"/>
      <c r="W15" s="133"/>
      <c r="X15" s="117"/>
      <c r="Y15" s="133"/>
      <c r="Z15" s="54">
        <f t="shared" si="0"/>
        <v>0</v>
      </c>
      <c r="AA15" s="55">
        <f t="shared" si="0"/>
        <v>0</v>
      </c>
      <c r="AB15" s="56">
        <f t="shared" si="1"/>
        <v>0</v>
      </c>
      <c r="AC15" s="57" t="s">
        <v>47</v>
      </c>
      <c r="AD15" s="3"/>
      <c r="AE15" s="3"/>
      <c r="AF15" s="3"/>
      <c r="AG15" s="3"/>
      <c r="AH15" s="3"/>
    </row>
    <row r="16" spans="1:34" ht="13.5">
      <c r="A16" s="4" t="s">
        <v>48</v>
      </c>
      <c r="B16" s="5"/>
      <c r="C16" s="133"/>
      <c r="D16" s="6"/>
      <c r="E16" s="133"/>
      <c r="F16" s="6"/>
      <c r="G16" s="133"/>
      <c r="H16" s="6"/>
      <c r="I16" s="133"/>
      <c r="J16" s="117"/>
      <c r="K16" s="133"/>
      <c r="L16" s="117"/>
      <c r="M16" s="133"/>
      <c r="N16" s="117"/>
      <c r="O16" s="133"/>
      <c r="P16" s="117"/>
      <c r="Q16" s="133"/>
      <c r="R16" s="117"/>
      <c r="S16" s="133"/>
      <c r="T16" s="117"/>
      <c r="U16" s="133"/>
      <c r="V16" s="117"/>
      <c r="W16" s="133"/>
      <c r="X16" s="117"/>
      <c r="Y16" s="133"/>
      <c r="Z16" s="54">
        <f t="shared" si="0"/>
        <v>0</v>
      </c>
      <c r="AA16" s="55">
        <f t="shared" si="0"/>
        <v>0</v>
      </c>
      <c r="AB16" s="56">
        <f t="shared" si="1"/>
        <v>0</v>
      </c>
      <c r="AC16" s="57" t="s">
        <v>48</v>
      </c>
      <c r="AD16" s="3"/>
      <c r="AE16" s="3"/>
      <c r="AF16" s="3"/>
      <c r="AG16" s="3"/>
      <c r="AH16" s="3"/>
    </row>
    <row r="17" spans="1:34" ht="13.5">
      <c r="A17" s="4" t="s">
        <v>49</v>
      </c>
      <c r="B17" s="5"/>
      <c r="C17" s="133"/>
      <c r="D17" s="6"/>
      <c r="E17" s="133"/>
      <c r="F17" s="6"/>
      <c r="G17" s="133"/>
      <c r="H17" s="6"/>
      <c r="I17" s="133"/>
      <c r="J17" s="117"/>
      <c r="K17" s="133"/>
      <c r="L17" s="117"/>
      <c r="M17" s="133"/>
      <c r="N17" s="117"/>
      <c r="O17" s="133"/>
      <c r="P17" s="117"/>
      <c r="Q17" s="133"/>
      <c r="R17" s="117"/>
      <c r="S17" s="133"/>
      <c r="T17" s="117"/>
      <c r="U17" s="133"/>
      <c r="V17" s="117"/>
      <c r="W17" s="133"/>
      <c r="X17" s="117"/>
      <c r="Y17" s="133"/>
      <c r="Z17" s="54">
        <f t="shared" si="0"/>
        <v>0</v>
      </c>
      <c r="AA17" s="55">
        <f t="shared" si="0"/>
        <v>0</v>
      </c>
      <c r="AB17" s="56">
        <f t="shared" si="1"/>
        <v>0</v>
      </c>
      <c r="AC17" s="57" t="s">
        <v>49</v>
      </c>
      <c r="AD17" s="3"/>
      <c r="AE17" s="3"/>
      <c r="AF17" s="3"/>
      <c r="AG17" s="3"/>
      <c r="AH17" s="3"/>
    </row>
    <row r="18" spans="1:34" ht="13.5">
      <c r="A18" s="4" t="s">
        <v>50</v>
      </c>
      <c r="B18" s="5"/>
      <c r="C18" s="133"/>
      <c r="D18" s="6"/>
      <c r="E18" s="133"/>
      <c r="F18" s="6"/>
      <c r="G18" s="133"/>
      <c r="H18" s="6"/>
      <c r="I18" s="133"/>
      <c r="J18" s="117"/>
      <c r="K18" s="133"/>
      <c r="L18" s="117"/>
      <c r="M18" s="133"/>
      <c r="N18" s="117"/>
      <c r="O18" s="133"/>
      <c r="P18" s="117"/>
      <c r="Q18" s="133"/>
      <c r="R18" s="117"/>
      <c r="S18" s="133"/>
      <c r="T18" s="117"/>
      <c r="U18" s="133"/>
      <c r="V18" s="117"/>
      <c r="W18" s="133"/>
      <c r="X18" s="117"/>
      <c r="Y18" s="133"/>
      <c r="Z18" s="54">
        <f t="shared" si="0"/>
        <v>0</v>
      </c>
      <c r="AA18" s="55">
        <f t="shared" si="0"/>
        <v>0</v>
      </c>
      <c r="AB18" s="56">
        <f t="shared" si="1"/>
        <v>0</v>
      </c>
      <c r="AC18" s="57" t="s">
        <v>50</v>
      </c>
      <c r="AD18" s="3"/>
      <c r="AE18" s="3"/>
      <c r="AF18" s="3"/>
      <c r="AG18" s="3"/>
      <c r="AH18" s="3"/>
    </row>
    <row r="19" spans="1:34" ht="13.5">
      <c r="A19" s="4" t="s">
        <v>2</v>
      </c>
      <c r="B19" s="5"/>
      <c r="C19" s="133"/>
      <c r="D19" s="6"/>
      <c r="E19" s="133"/>
      <c r="F19" s="6"/>
      <c r="G19" s="133"/>
      <c r="H19" s="6"/>
      <c r="I19" s="133"/>
      <c r="J19" s="117"/>
      <c r="K19" s="133"/>
      <c r="L19" s="117"/>
      <c r="M19" s="133"/>
      <c r="N19" s="117"/>
      <c r="O19" s="133"/>
      <c r="P19" s="117"/>
      <c r="Q19" s="133"/>
      <c r="R19" s="117"/>
      <c r="S19" s="133"/>
      <c r="T19" s="117"/>
      <c r="U19" s="133"/>
      <c r="V19" s="117"/>
      <c r="W19" s="133"/>
      <c r="X19" s="117"/>
      <c r="Y19" s="133"/>
      <c r="Z19" s="54">
        <f t="shared" si="0"/>
        <v>0</v>
      </c>
      <c r="AA19" s="55">
        <f t="shared" si="0"/>
        <v>0</v>
      </c>
      <c r="AB19" s="56">
        <f t="shared" si="1"/>
        <v>0</v>
      </c>
      <c r="AC19" s="57" t="s">
        <v>2</v>
      </c>
      <c r="AD19" s="3"/>
      <c r="AE19" s="3"/>
      <c r="AF19" s="3"/>
      <c r="AG19" s="3"/>
      <c r="AH19" s="3"/>
    </row>
    <row r="20" spans="1:34" ht="13.5">
      <c r="A20" s="4" t="s">
        <v>3</v>
      </c>
      <c r="B20" s="5"/>
      <c r="C20" s="133"/>
      <c r="D20" s="6"/>
      <c r="E20" s="133"/>
      <c r="F20" s="6"/>
      <c r="G20" s="133"/>
      <c r="H20" s="6"/>
      <c r="I20" s="133"/>
      <c r="J20" s="117"/>
      <c r="K20" s="133"/>
      <c r="L20" s="117"/>
      <c r="M20" s="133"/>
      <c r="N20" s="117"/>
      <c r="O20" s="133"/>
      <c r="P20" s="117"/>
      <c r="Q20" s="133"/>
      <c r="R20" s="117"/>
      <c r="S20" s="133"/>
      <c r="T20" s="117"/>
      <c r="U20" s="133"/>
      <c r="V20" s="117"/>
      <c r="W20" s="133"/>
      <c r="X20" s="117"/>
      <c r="Y20" s="133"/>
      <c r="Z20" s="54">
        <f t="shared" si="0"/>
        <v>0</v>
      </c>
      <c r="AA20" s="55">
        <f t="shared" si="0"/>
        <v>0</v>
      </c>
      <c r="AB20" s="56">
        <f t="shared" si="1"/>
        <v>0</v>
      </c>
      <c r="AC20" s="57" t="s">
        <v>3</v>
      </c>
      <c r="AD20" s="3"/>
      <c r="AE20" s="3"/>
      <c r="AF20" s="3"/>
      <c r="AG20" s="3"/>
      <c r="AH20" s="3"/>
    </row>
    <row r="21" spans="1:34" ht="13.5">
      <c r="A21" s="4" t="s">
        <v>4</v>
      </c>
      <c r="B21" s="5"/>
      <c r="C21" s="133"/>
      <c r="D21" s="6"/>
      <c r="E21" s="133"/>
      <c r="F21" s="6"/>
      <c r="G21" s="133"/>
      <c r="H21" s="6"/>
      <c r="I21" s="133"/>
      <c r="J21" s="117"/>
      <c r="K21" s="133"/>
      <c r="L21" s="117"/>
      <c r="M21" s="133"/>
      <c r="N21" s="117"/>
      <c r="O21" s="133"/>
      <c r="P21" s="117"/>
      <c r="Q21" s="133"/>
      <c r="R21" s="117"/>
      <c r="S21" s="133"/>
      <c r="T21" s="117"/>
      <c r="U21" s="133"/>
      <c r="V21" s="117"/>
      <c r="W21" s="133"/>
      <c r="X21" s="117"/>
      <c r="Y21" s="133"/>
      <c r="Z21" s="54">
        <f t="shared" si="0"/>
        <v>0</v>
      </c>
      <c r="AA21" s="55">
        <f t="shared" si="0"/>
        <v>0</v>
      </c>
      <c r="AB21" s="56">
        <f t="shared" si="1"/>
        <v>0</v>
      </c>
      <c r="AC21" s="57" t="s">
        <v>4</v>
      </c>
      <c r="AD21" s="3"/>
      <c r="AE21" s="3"/>
      <c r="AF21" s="3"/>
      <c r="AG21" s="3"/>
      <c r="AH21" s="3"/>
    </row>
    <row r="22" spans="1:34" ht="13.5">
      <c r="A22" s="4" t="s">
        <v>32</v>
      </c>
      <c r="B22" s="5"/>
      <c r="C22" s="133"/>
      <c r="D22" s="6"/>
      <c r="E22" s="133"/>
      <c r="F22" s="6"/>
      <c r="G22" s="133"/>
      <c r="H22" s="6"/>
      <c r="I22" s="133"/>
      <c r="J22" s="117"/>
      <c r="K22" s="133"/>
      <c r="L22" s="117"/>
      <c r="M22" s="133"/>
      <c r="N22" s="117"/>
      <c r="O22" s="133"/>
      <c r="P22" s="117"/>
      <c r="Q22" s="133"/>
      <c r="R22" s="117"/>
      <c r="S22" s="133"/>
      <c r="T22" s="117"/>
      <c r="U22" s="133"/>
      <c r="V22" s="117"/>
      <c r="W22" s="133"/>
      <c r="X22" s="117"/>
      <c r="Y22" s="133"/>
      <c r="Z22" s="54">
        <f t="shared" si="0"/>
        <v>0</v>
      </c>
      <c r="AA22" s="55">
        <f t="shared" si="0"/>
        <v>0</v>
      </c>
      <c r="AB22" s="56">
        <f t="shared" si="1"/>
        <v>0</v>
      </c>
      <c r="AC22" s="57" t="s">
        <v>32</v>
      </c>
      <c r="AD22" s="3"/>
      <c r="AE22" s="3"/>
      <c r="AF22" s="3"/>
      <c r="AG22" s="3"/>
      <c r="AH22" s="3"/>
    </row>
    <row r="23" spans="1:34" ht="13.5">
      <c r="A23" s="4" t="s">
        <v>20</v>
      </c>
      <c r="B23" s="6"/>
      <c r="C23" s="133"/>
      <c r="D23" s="6"/>
      <c r="E23" s="133"/>
      <c r="F23" s="6"/>
      <c r="G23" s="133"/>
      <c r="H23" s="6"/>
      <c r="I23" s="133"/>
      <c r="J23" s="117"/>
      <c r="K23" s="133"/>
      <c r="L23" s="117"/>
      <c r="M23" s="133"/>
      <c r="N23" s="117"/>
      <c r="O23" s="133"/>
      <c r="P23" s="117"/>
      <c r="Q23" s="133"/>
      <c r="R23" s="117"/>
      <c r="S23" s="133"/>
      <c r="T23" s="117"/>
      <c r="U23" s="133"/>
      <c r="V23" s="117"/>
      <c r="W23" s="133"/>
      <c r="X23" s="117"/>
      <c r="Y23" s="133"/>
      <c r="Z23" s="54">
        <f t="shared" si="0"/>
        <v>0</v>
      </c>
      <c r="AA23" s="55">
        <f t="shared" si="0"/>
        <v>0</v>
      </c>
      <c r="AB23" s="56">
        <f t="shared" si="1"/>
        <v>0</v>
      </c>
      <c r="AC23" s="57" t="s">
        <v>20</v>
      </c>
      <c r="AD23" s="3"/>
      <c r="AE23" s="3"/>
      <c r="AF23" s="3"/>
      <c r="AG23" s="3"/>
      <c r="AH23" s="3"/>
    </row>
    <row r="24" spans="1:34" ht="13.5">
      <c r="A24" s="4" t="s">
        <v>51</v>
      </c>
      <c r="B24" s="23"/>
      <c r="C24" s="134"/>
      <c r="D24" s="24"/>
      <c r="E24" s="134"/>
      <c r="F24" s="23"/>
      <c r="G24" s="134"/>
      <c r="H24" s="24"/>
      <c r="I24" s="134"/>
      <c r="J24" s="118"/>
      <c r="K24" s="134"/>
      <c r="L24" s="119"/>
      <c r="M24" s="134"/>
      <c r="N24" s="118"/>
      <c r="O24" s="134"/>
      <c r="P24" s="118"/>
      <c r="Q24" s="134"/>
      <c r="R24" s="118"/>
      <c r="S24" s="134"/>
      <c r="T24" s="119"/>
      <c r="U24" s="134"/>
      <c r="V24" s="118"/>
      <c r="W24" s="134"/>
      <c r="X24" s="118"/>
      <c r="Y24" s="134"/>
      <c r="Z24" s="54">
        <f t="shared" si="0"/>
        <v>0</v>
      </c>
      <c r="AA24" s="55">
        <f t="shared" si="0"/>
        <v>0</v>
      </c>
      <c r="AB24" s="56">
        <f t="shared" si="1"/>
        <v>0</v>
      </c>
      <c r="AC24" s="57" t="s">
        <v>51</v>
      </c>
      <c r="AD24" s="3"/>
      <c r="AE24" s="3"/>
      <c r="AF24" s="3"/>
      <c r="AG24" s="3"/>
      <c r="AH24" s="3"/>
    </row>
    <row r="25" spans="1:34" ht="14.25" thickBot="1">
      <c r="A25" s="4" t="s">
        <v>52</v>
      </c>
      <c r="B25" s="28"/>
      <c r="C25" s="135"/>
      <c r="D25" s="27"/>
      <c r="E25" s="135"/>
      <c r="F25" s="28"/>
      <c r="G25" s="135"/>
      <c r="H25" s="27"/>
      <c r="I25" s="135"/>
      <c r="J25" s="120"/>
      <c r="K25" s="135"/>
      <c r="L25" s="121"/>
      <c r="M25" s="135"/>
      <c r="N25" s="120"/>
      <c r="O25" s="135"/>
      <c r="P25" s="120"/>
      <c r="Q25" s="135"/>
      <c r="R25" s="120"/>
      <c r="S25" s="135"/>
      <c r="T25" s="121"/>
      <c r="U25" s="135"/>
      <c r="V25" s="120"/>
      <c r="W25" s="135"/>
      <c r="X25" s="120"/>
      <c r="Y25" s="135"/>
      <c r="Z25" s="58">
        <f t="shared" si="0"/>
        <v>0</v>
      </c>
      <c r="AA25" s="59">
        <f t="shared" si="0"/>
        <v>0</v>
      </c>
      <c r="AB25" s="60">
        <f t="shared" si="1"/>
        <v>0</v>
      </c>
      <c r="AC25" s="61" t="s">
        <v>52</v>
      </c>
      <c r="AD25" s="3"/>
      <c r="AE25" s="3"/>
      <c r="AF25" s="3"/>
      <c r="AG25" s="3"/>
      <c r="AH25" s="3"/>
    </row>
    <row r="26" spans="1:29" s="94" customFormat="1" ht="14.25" thickBot="1">
      <c r="A26" s="29" t="s">
        <v>55</v>
      </c>
      <c r="B26" s="95">
        <f>SUM(B3:B25)</f>
        <v>0</v>
      </c>
      <c r="C26" s="96">
        <f>SUM(C3:C25)</f>
        <v>0</v>
      </c>
      <c r="D26" s="95">
        <f aca="true" t="shared" si="2" ref="D26:Y26">SUM(D3:D25)</f>
        <v>0</v>
      </c>
      <c r="E26" s="96">
        <f t="shared" si="2"/>
        <v>0</v>
      </c>
      <c r="F26" s="95">
        <f t="shared" si="2"/>
        <v>0</v>
      </c>
      <c r="G26" s="96">
        <f t="shared" si="2"/>
        <v>0</v>
      </c>
      <c r="H26" s="95">
        <f t="shared" si="2"/>
        <v>0</v>
      </c>
      <c r="I26" s="96">
        <f t="shared" si="2"/>
        <v>0</v>
      </c>
      <c r="J26" s="95">
        <f t="shared" si="2"/>
        <v>0</v>
      </c>
      <c r="K26" s="96">
        <f t="shared" si="2"/>
        <v>0</v>
      </c>
      <c r="L26" s="95">
        <f t="shared" si="2"/>
        <v>0</v>
      </c>
      <c r="M26" s="96">
        <f t="shared" si="2"/>
        <v>0</v>
      </c>
      <c r="N26" s="95">
        <f t="shared" si="2"/>
        <v>0</v>
      </c>
      <c r="O26" s="96">
        <f t="shared" si="2"/>
        <v>0</v>
      </c>
      <c r="P26" s="95">
        <f t="shared" si="2"/>
        <v>0</v>
      </c>
      <c r="Q26" s="96">
        <f t="shared" si="2"/>
        <v>0</v>
      </c>
      <c r="R26" s="95">
        <f t="shared" si="2"/>
        <v>0</v>
      </c>
      <c r="S26" s="96">
        <f t="shared" si="2"/>
        <v>0</v>
      </c>
      <c r="T26" s="95">
        <f t="shared" si="2"/>
        <v>0</v>
      </c>
      <c r="U26" s="96">
        <f t="shared" si="2"/>
        <v>0</v>
      </c>
      <c r="V26" s="95">
        <f t="shared" si="2"/>
        <v>0</v>
      </c>
      <c r="W26" s="96">
        <f t="shared" si="2"/>
        <v>0</v>
      </c>
      <c r="X26" s="95">
        <f t="shared" si="2"/>
        <v>0</v>
      </c>
      <c r="Y26" s="96">
        <f t="shared" si="2"/>
        <v>0</v>
      </c>
      <c r="Z26" s="37">
        <f>SUM(Z3:Z25)</f>
        <v>0</v>
      </c>
      <c r="AA26" s="38">
        <f>SUM(AA3:AA25)</f>
        <v>0</v>
      </c>
      <c r="AB26" s="97">
        <f>SUM(AB3:AB25)</f>
        <v>0</v>
      </c>
      <c r="AC26" s="40" t="s">
        <v>55</v>
      </c>
    </row>
    <row r="27" spans="1:29" ht="4.5" customHeight="1" thickBot="1">
      <c r="A27" s="41"/>
      <c r="B27" s="42"/>
      <c r="C27" s="100"/>
      <c r="D27" s="43"/>
      <c r="E27" s="105"/>
      <c r="F27" s="44"/>
      <c r="G27" s="107"/>
      <c r="H27" s="45"/>
      <c r="I27" s="109"/>
      <c r="J27" s="122"/>
      <c r="K27" s="107"/>
      <c r="L27" s="123"/>
      <c r="M27" s="109"/>
      <c r="N27" s="122"/>
      <c r="O27" s="107"/>
      <c r="P27" s="122"/>
      <c r="Q27" s="109"/>
      <c r="R27" s="122"/>
      <c r="S27" s="107"/>
      <c r="T27" s="123"/>
      <c r="U27" s="109"/>
      <c r="V27" s="124"/>
      <c r="W27" s="107"/>
      <c r="X27" s="124"/>
      <c r="Y27" s="107"/>
      <c r="Z27" s="47"/>
      <c r="AA27" s="62"/>
      <c r="AB27" s="48"/>
      <c r="AC27" s="49"/>
    </row>
    <row r="28" spans="1:34" s="18" customFormat="1" ht="14.25" thickBot="1">
      <c r="A28" s="25" t="s">
        <v>53</v>
      </c>
      <c r="B28" s="11" t="s">
        <v>10</v>
      </c>
      <c r="C28" s="99" t="s">
        <v>25</v>
      </c>
      <c r="D28" s="12" t="s">
        <v>12</v>
      </c>
      <c r="E28" s="104" t="s">
        <v>25</v>
      </c>
      <c r="F28" s="13" t="s">
        <v>13</v>
      </c>
      <c r="G28" s="106" t="s">
        <v>25</v>
      </c>
      <c r="H28" s="14" t="s">
        <v>14</v>
      </c>
      <c r="I28" s="108" t="s">
        <v>25</v>
      </c>
      <c r="J28" s="113" t="s">
        <v>15</v>
      </c>
      <c r="K28" s="106" t="s">
        <v>25</v>
      </c>
      <c r="L28" s="114" t="s">
        <v>16</v>
      </c>
      <c r="M28" s="108" t="s">
        <v>25</v>
      </c>
      <c r="N28" s="113" t="s">
        <v>17</v>
      </c>
      <c r="O28" s="106" t="s">
        <v>25</v>
      </c>
      <c r="P28" s="113" t="s">
        <v>18</v>
      </c>
      <c r="Q28" s="108" t="s">
        <v>25</v>
      </c>
      <c r="R28" s="113" t="s">
        <v>19</v>
      </c>
      <c r="S28" s="106" t="s">
        <v>25</v>
      </c>
      <c r="T28" s="114" t="s">
        <v>23</v>
      </c>
      <c r="U28" s="108" t="s">
        <v>25</v>
      </c>
      <c r="V28" s="115" t="s">
        <v>22</v>
      </c>
      <c r="W28" s="106" t="s">
        <v>25</v>
      </c>
      <c r="X28" s="115" t="s">
        <v>24</v>
      </c>
      <c r="Y28" s="106" t="s">
        <v>25</v>
      </c>
      <c r="Z28" s="63" t="s">
        <v>26</v>
      </c>
      <c r="AA28" s="35" t="s">
        <v>59</v>
      </c>
      <c r="AB28" s="33" t="s">
        <v>27</v>
      </c>
      <c r="AC28" s="25" t="s">
        <v>53</v>
      </c>
      <c r="AD28" s="17"/>
      <c r="AE28" s="17"/>
      <c r="AF28" s="17"/>
      <c r="AG28" s="17"/>
      <c r="AH28" s="17"/>
    </row>
    <row r="29" spans="1:34" ht="13.5">
      <c r="A29" s="16" t="s">
        <v>1</v>
      </c>
      <c r="B29" s="7"/>
      <c r="C29" s="136"/>
      <c r="D29" s="7"/>
      <c r="E29" s="136"/>
      <c r="F29" s="7"/>
      <c r="G29" s="136"/>
      <c r="H29" s="7"/>
      <c r="I29" s="136"/>
      <c r="J29" s="116"/>
      <c r="K29" s="136"/>
      <c r="L29" s="116"/>
      <c r="M29" s="136"/>
      <c r="N29" s="116"/>
      <c r="O29" s="136"/>
      <c r="P29" s="116"/>
      <c r="Q29" s="136"/>
      <c r="R29" s="116"/>
      <c r="S29" s="136"/>
      <c r="T29" s="116"/>
      <c r="U29" s="136"/>
      <c r="V29" s="116"/>
      <c r="W29" s="136"/>
      <c r="X29" s="116"/>
      <c r="Y29" s="136"/>
      <c r="Z29" s="64">
        <f>B29+D29+F29+H29+J29+L29+N29+P29+R29+T29+V29+X29</f>
        <v>0</v>
      </c>
      <c r="AA29" s="65">
        <f>C29+E29+G29+I29+K29+M29+O29+Q29+S29+U29+W29+Y29</f>
        <v>0</v>
      </c>
      <c r="AB29" s="52">
        <f>Z29-AA29</f>
        <v>0</v>
      </c>
      <c r="AC29" s="53" t="s">
        <v>1</v>
      </c>
      <c r="AD29" s="3"/>
      <c r="AE29" s="3"/>
      <c r="AF29" s="3"/>
      <c r="AG29" s="3"/>
      <c r="AH29" s="3"/>
    </row>
    <row r="30" spans="1:34" ht="13.5">
      <c r="A30" s="4" t="s">
        <v>33</v>
      </c>
      <c r="B30" s="6"/>
      <c r="C30" s="134"/>
      <c r="D30" s="6"/>
      <c r="E30" s="134"/>
      <c r="F30" s="6"/>
      <c r="G30" s="134"/>
      <c r="H30" s="6"/>
      <c r="I30" s="134"/>
      <c r="J30" s="117"/>
      <c r="K30" s="134"/>
      <c r="L30" s="117"/>
      <c r="M30" s="134"/>
      <c r="N30" s="117"/>
      <c r="O30" s="134"/>
      <c r="P30" s="117"/>
      <c r="Q30" s="134"/>
      <c r="R30" s="117"/>
      <c r="S30" s="134"/>
      <c r="T30" s="117"/>
      <c r="U30" s="134"/>
      <c r="V30" s="117"/>
      <c r="W30" s="134"/>
      <c r="X30" s="117"/>
      <c r="Y30" s="134"/>
      <c r="Z30" s="66">
        <f aca="true" t="shared" si="3" ref="Z30:AA43">B30+D30+F30+H30+J30+L30+N30+P30+R30+T30+V30+X30</f>
        <v>0</v>
      </c>
      <c r="AA30" s="36">
        <f t="shared" si="3"/>
        <v>0</v>
      </c>
      <c r="AB30" s="56">
        <f aca="true" t="shared" si="4" ref="AB30:AB44">Z30-AA30</f>
        <v>0</v>
      </c>
      <c r="AC30" s="57" t="s">
        <v>33</v>
      </c>
      <c r="AD30" s="3"/>
      <c r="AE30" s="3"/>
      <c r="AF30" s="3"/>
      <c r="AG30" s="3"/>
      <c r="AH30" s="3"/>
    </row>
    <row r="31" spans="1:34" ht="13.5">
      <c r="A31" s="4" t="s">
        <v>11</v>
      </c>
      <c r="B31" s="6"/>
      <c r="C31" s="134"/>
      <c r="D31" s="6"/>
      <c r="E31" s="134"/>
      <c r="F31" s="6"/>
      <c r="G31" s="134"/>
      <c r="H31" s="6"/>
      <c r="I31" s="134"/>
      <c r="J31" s="117"/>
      <c r="K31" s="134"/>
      <c r="L31" s="117"/>
      <c r="M31" s="134"/>
      <c r="N31" s="117"/>
      <c r="O31" s="134"/>
      <c r="P31" s="117"/>
      <c r="Q31" s="134"/>
      <c r="R31" s="117"/>
      <c r="S31" s="134"/>
      <c r="T31" s="117"/>
      <c r="U31" s="134"/>
      <c r="V31" s="117"/>
      <c r="W31" s="134"/>
      <c r="X31" s="117"/>
      <c r="Y31" s="134"/>
      <c r="Z31" s="66">
        <f t="shared" si="3"/>
        <v>0</v>
      </c>
      <c r="AA31" s="36">
        <f t="shared" si="3"/>
        <v>0</v>
      </c>
      <c r="AB31" s="56">
        <f t="shared" si="4"/>
        <v>0</v>
      </c>
      <c r="AC31" s="57" t="s">
        <v>11</v>
      </c>
      <c r="AD31" s="3"/>
      <c r="AE31" s="3"/>
      <c r="AF31" s="3"/>
      <c r="AG31" s="3"/>
      <c r="AH31" s="3"/>
    </row>
    <row r="32" spans="1:34" ht="13.5">
      <c r="A32" s="4" t="s">
        <v>34</v>
      </c>
      <c r="B32" s="6"/>
      <c r="C32" s="134"/>
      <c r="D32" s="6"/>
      <c r="E32" s="134"/>
      <c r="F32" s="6"/>
      <c r="G32" s="134"/>
      <c r="H32" s="6"/>
      <c r="I32" s="134"/>
      <c r="J32" s="117"/>
      <c r="K32" s="134"/>
      <c r="L32" s="117"/>
      <c r="M32" s="134"/>
      <c r="N32" s="117"/>
      <c r="O32" s="134"/>
      <c r="P32" s="117"/>
      <c r="Q32" s="134"/>
      <c r="R32" s="117"/>
      <c r="S32" s="134"/>
      <c r="T32" s="117"/>
      <c r="U32" s="134"/>
      <c r="V32" s="117"/>
      <c r="W32" s="134"/>
      <c r="X32" s="117"/>
      <c r="Y32" s="134"/>
      <c r="Z32" s="66">
        <f t="shared" si="3"/>
        <v>0</v>
      </c>
      <c r="AA32" s="36">
        <f t="shared" si="3"/>
        <v>0</v>
      </c>
      <c r="AB32" s="56">
        <f t="shared" si="4"/>
        <v>0</v>
      </c>
      <c r="AC32" s="57" t="s">
        <v>34</v>
      </c>
      <c r="AD32" s="3"/>
      <c r="AE32" s="3"/>
      <c r="AF32" s="3"/>
      <c r="AG32" s="3"/>
      <c r="AH32" s="3"/>
    </row>
    <row r="33" spans="1:34" ht="13.5">
      <c r="A33" s="4" t="s">
        <v>0</v>
      </c>
      <c r="B33" s="6"/>
      <c r="C33" s="134"/>
      <c r="D33" s="6"/>
      <c r="E33" s="134"/>
      <c r="F33" s="6"/>
      <c r="G33" s="134"/>
      <c r="H33" s="6"/>
      <c r="I33" s="134"/>
      <c r="J33" s="117"/>
      <c r="K33" s="134"/>
      <c r="L33" s="117"/>
      <c r="M33" s="134"/>
      <c r="N33" s="117"/>
      <c r="O33" s="134"/>
      <c r="P33" s="117"/>
      <c r="Q33" s="134"/>
      <c r="R33" s="117"/>
      <c r="S33" s="134"/>
      <c r="T33" s="117"/>
      <c r="U33" s="134"/>
      <c r="V33" s="117"/>
      <c r="W33" s="134"/>
      <c r="X33" s="117"/>
      <c r="Y33" s="134"/>
      <c r="Z33" s="66">
        <f t="shared" si="3"/>
        <v>0</v>
      </c>
      <c r="AA33" s="36">
        <f t="shared" si="3"/>
        <v>0</v>
      </c>
      <c r="AB33" s="56">
        <f t="shared" si="4"/>
        <v>0</v>
      </c>
      <c r="AC33" s="57" t="s">
        <v>0</v>
      </c>
      <c r="AD33" s="3"/>
      <c r="AE33" s="3"/>
      <c r="AF33" s="3"/>
      <c r="AG33" s="3"/>
      <c r="AH33" s="3"/>
    </row>
    <row r="34" spans="1:34" ht="13.5">
      <c r="A34" s="4" t="s">
        <v>35</v>
      </c>
      <c r="B34" s="6"/>
      <c r="C34" s="134"/>
      <c r="D34" s="6"/>
      <c r="E34" s="134"/>
      <c r="F34" s="6"/>
      <c r="G34" s="134"/>
      <c r="H34" s="6"/>
      <c r="I34" s="134"/>
      <c r="J34" s="117"/>
      <c r="K34" s="134"/>
      <c r="L34" s="117"/>
      <c r="M34" s="134"/>
      <c r="N34" s="117"/>
      <c r="O34" s="134"/>
      <c r="P34" s="117"/>
      <c r="Q34" s="134"/>
      <c r="R34" s="117"/>
      <c r="S34" s="134"/>
      <c r="T34" s="117"/>
      <c r="U34" s="134"/>
      <c r="V34" s="117"/>
      <c r="W34" s="134"/>
      <c r="X34" s="117"/>
      <c r="Y34" s="134"/>
      <c r="Z34" s="66">
        <f t="shared" si="3"/>
        <v>0</v>
      </c>
      <c r="AA34" s="36">
        <f t="shared" si="3"/>
        <v>0</v>
      </c>
      <c r="AB34" s="56">
        <f t="shared" si="4"/>
        <v>0</v>
      </c>
      <c r="AC34" s="57" t="s">
        <v>35</v>
      </c>
      <c r="AD34" s="3"/>
      <c r="AE34" s="3"/>
      <c r="AF34" s="3"/>
      <c r="AG34" s="3"/>
      <c r="AH34" s="3"/>
    </row>
    <row r="35" spans="1:34" ht="13.5">
      <c r="A35" s="4" t="s">
        <v>36</v>
      </c>
      <c r="B35" s="6"/>
      <c r="C35" s="134"/>
      <c r="D35" s="6"/>
      <c r="E35" s="134"/>
      <c r="F35" s="6"/>
      <c r="G35" s="134"/>
      <c r="H35" s="6"/>
      <c r="I35" s="134"/>
      <c r="J35" s="117"/>
      <c r="K35" s="134"/>
      <c r="L35" s="117"/>
      <c r="M35" s="134"/>
      <c r="N35" s="117"/>
      <c r="O35" s="134"/>
      <c r="P35" s="117"/>
      <c r="Q35" s="134"/>
      <c r="R35" s="117"/>
      <c r="S35" s="134"/>
      <c r="T35" s="117"/>
      <c r="U35" s="134"/>
      <c r="V35" s="117"/>
      <c r="W35" s="134"/>
      <c r="X35" s="117"/>
      <c r="Y35" s="134"/>
      <c r="Z35" s="66">
        <f t="shared" si="3"/>
        <v>0</v>
      </c>
      <c r="AA35" s="36">
        <f t="shared" si="3"/>
        <v>0</v>
      </c>
      <c r="AB35" s="56">
        <f t="shared" si="4"/>
        <v>0</v>
      </c>
      <c r="AC35" s="57" t="s">
        <v>36</v>
      </c>
      <c r="AD35" s="3"/>
      <c r="AE35" s="3"/>
      <c r="AF35" s="3"/>
      <c r="AG35" s="3"/>
      <c r="AH35" s="3"/>
    </row>
    <row r="36" spans="1:34" ht="13.5">
      <c r="A36" s="4" t="s">
        <v>37</v>
      </c>
      <c r="B36" s="6"/>
      <c r="C36" s="134"/>
      <c r="D36" s="6"/>
      <c r="E36" s="134"/>
      <c r="F36" s="6"/>
      <c r="G36" s="134"/>
      <c r="H36" s="6"/>
      <c r="I36" s="134"/>
      <c r="J36" s="117"/>
      <c r="K36" s="134"/>
      <c r="L36" s="117"/>
      <c r="M36" s="134"/>
      <c r="N36" s="117"/>
      <c r="O36" s="134"/>
      <c r="P36" s="117"/>
      <c r="Q36" s="134"/>
      <c r="R36" s="117"/>
      <c r="S36" s="134"/>
      <c r="T36" s="117"/>
      <c r="U36" s="134"/>
      <c r="V36" s="117"/>
      <c r="W36" s="134"/>
      <c r="X36" s="117"/>
      <c r="Y36" s="134"/>
      <c r="Z36" s="66">
        <f t="shared" si="3"/>
        <v>0</v>
      </c>
      <c r="AA36" s="36">
        <f t="shared" si="3"/>
        <v>0</v>
      </c>
      <c r="AB36" s="56">
        <f t="shared" si="4"/>
        <v>0</v>
      </c>
      <c r="AC36" s="57" t="s">
        <v>37</v>
      </c>
      <c r="AD36" s="3"/>
      <c r="AE36" s="3"/>
      <c r="AF36" s="3"/>
      <c r="AG36" s="3"/>
      <c r="AH36" s="3"/>
    </row>
    <row r="37" spans="1:34" ht="13.5">
      <c r="A37" s="4" t="s">
        <v>38</v>
      </c>
      <c r="B37" s="6"/>
      <c r="C37" s="134"/>
      <c r="D37" s="6"/>
      <c r="E37" s="134"/>
      <c r="F37" s="6"/>
      <c r="G37" s="134"/>
      <c r="H37" s="6"/>
      <c r="I37" s="134"/>
      <c r="J37" s="117"/>
      <c r="K37" s="134"/>
      <c r="L37" s="117"/>
      <c r="M37" s="134"/>
      <c r="N37" s="117"/>
      <c r="O37" s="134"/>
      <c r="P37" s="117"/>
      <c r="Q37" s="134"/>
      <c r="R37" s="117"/>
      <c r="S37" s="134"/>
      <c r="T37" s="117"/>
      <c r="U37" s="134"/>
      <c r="V37" s="117"/>
      <c r="W37" s="134"/>
      <c r="X37" s="117"/>
      <c r="Y37" s="134"/>
      <c r="Z37" s="66">
        <f t="shared" si="3"/>
        <v>0</v>
      </c>
      <c r="AA37" s="36">
        <f t="shared" si="3"/>
        <v>0</v>
      </c>
      <c r="AB37" s="56">
        <f t="shared" si="4"/>
        <v>0</v>
      </c>
      <c r="AC37" s="57" t="s">
        <v>38</v>
      </c>
      <c r="AD37" s="3"/>
      <c r="AE37" s="3"/>
      <c r="AF37" s="3"/>
      <c r="AG37" s="3"/>
      <c r="AH37" s="3"/>
    </row>
    <row r="38" spans="1:34" ht="13.5">
      <c r="A38" s="4" t="s">
        <v>21</v>
      </c>
      <c r="B38" s="6"/>
      <c r="C38" s="134"/>
      <c r="D38" s="6"/>
      <c r="E38" s="134"/>
      <c r="F38" s="6"/>
      <c r="G38" s="134"/>
      <c r="H38" s="6"/>
      <c r="I38" s="134"/>
      <c r="J38" s="117"/>
      <c r="K38" s="134"/>
      <c r="L38" s="117"/>
      <c r="M38" s="134"/>
      <c r="N38" s="117"/>
      <c r="O38" s="134"/>
      <c r="P38" s="117"/>
      <c r="Q38" s="134"/>
      <c r="R38" s="117"/>
      <c r="S38" s="134"/>
      <c r="T38" s="117"/>
      <c r="U38" s="134"/>
      <c r="V38" s="117"/>
      <c r="W38" s="134"/>
      <c r="X38" s="117"/>
      <c r="Y38" s="134"/>
      <c r="Z38" s="66">
        <f t="shared" si="3"/>
        <v>0</v>
      </c>
      <c r="AA38" s="36">
        <f t="shared" si="3"/>
        <v>0</v>
      </c>
      <c r="AB38" s="56">
        <f t="shared" si="4"/>
        <v>0</v>
      </c>
      <c r="AC38" s="57" t="s">
        <v>21</v>
      </c>
      <c r="AD38" s="3"/>
      <c r="AE38" s="3"/>
      <c r="AF38" s="3"/>
      <c r="AG38" s="3"/>
      <c r="AH38" s="3"/>
    </row>
    <row r="39" spans="1:34" ht="13.5">
      <c r="A39" s="4" t="s">
        <v>39</v>
      </c>
      <c r="B39" s="6"/>
      <c r="C39" s="134"/>
      <c r="D39" s="6"/>
      <c r="E39" s="134"/>
      <c r="F39" s="6"/>
      <c r="G39" s="134"/>
      <c r="H39" s="6"/>
      <c r="I39" s="134"/>
      <c r="J39" s="117"/>
      <c r="K39" s="134"/>
      <c r="L39" s="117"/>
      <c r="M39" s="134"/>
      <c r="N39" s="117"/>
      <c r="O39" s="134"/>
      <c r="P39" s="117"/>
      <c r="Q39" s="134"/>
      <c r="R39" s="117"/>
      <c r="S39" s="134"/>
      <c r="T39" s="117"/>
      <c r="U39" s="134"/>
      <c r="V39" s="117"/>
      <c r="W39" s="134"/>
      <c r="X39" s="117"/>
      <c r="Y39" s="134"/>
      <c r="Z39" s="66">
        <f t="shared" si="3"/>
        <v>0</v>
      </c>
      <c r="AA39" s="36">
        <f t="shared" si="3"/>
        <v>0</v>
      </c>
      <c r="AB39" s="56">
        <f t="shared" si="4"/>
        <v>0</v>
      </c>
      <c r="AC39" s="57" t="s">
        <v>39</v>
      </c>
      <c r="AD39" s="3"/>
      <c r="AE39" s="3"/>
      <c r="AF39" s="3"/>
      <c r="AG39" s="3"/>
      <c r="AH39" s="3"/>
    </row>
    <row r="40" spans="1:34" ht="13.5">
      <c r="A40" s="4" t="s">
        <v>40</v>
      </c>
      <c r="B40" s="6"/>
      <c r="C40" s="134"/>
      <c r="D40" s="6"/>
      <c r="E40" s="134"/>
      <c r="F40" s="6"/>
      <c r="G40" s="134"/>
      <c r="H40" s="6"/>
      <c r="I40" s="134"/>
      <c r="J40" s="117"/>
      <c r="K40" s="134"/>
      <c r="L40" s="117"/>
      <c r="M40" s="134"/>
      <c r="N40" s="117"/>
      <c r="O40" s="134"/>
      <c r="P40" s="117"/>
      <c r="Q40" s="134"/>
      <c r="R40" s="117"/>
      <c r="S40" s="134"/>
      <c r="T40" s="117"/>
      <c r="U40" s="134"/>
      <c r="V40" s="117"/>
      <c r="W40" s="134"/>
      <c r="X40" s="117"/>
      <c r="Y40" s="134"/>
      <c r="Z40" s="66">
        <f t="shared" si="3"/>
        <v>0</v>
      </c>
      <c r="AA40" s="36">
        <f t="shared" si="3"/>
        <v>0</v>
      </c>
      <c r="AB40" s="56">
        <f t="shared" si="4"/>
        <v>0</v>
      </c>
      <c r="AC40" s="57" t="s">
        <v>40</v>
      </c>
      <c r="AD40" s="3"/>
      <c r="AE40" s="3"/>
      <c r="AF40" s="3"/>
      <c r="AG40" s="3"/>
      <c r="AH40" s="3"/>
    </row>
    <row r="41" spans="1:34" ht="13.5">
      <c r="A41" s="4" t="s">
        <v>9</v>
      </c>
      <c r="B41" s="6"/>
      <c r="C41" s="134"/>
      <c r="D41" s="6"/>
      <c r="E41" s="134"/>
      <c r="F41" s="6"/>
      <c r="G41" s="134"/>
      <c r="H41" s="6"/>
      <c r="I41" s="134"/>
      <c r="J41" s="117"/>
      <c r="K41" s="134"/>
      <c r="L41" s="117"/>
      <c r="M41" s="134"/>
      <c r="N41" s="117"/>
      <c r="O41" s="134"/>
      <c r="P41" s="117"/>
      <c r="Q41" s="134"/>
      <c r="R41" s="117"/>
      <c r="S41" s="134"/>
      <c r="T41" s="117"/>
      <c r="U41" s="134"/>
      <c r="V41" s="117"/>
      <c r="W41" s="134"/>
      <c r="X41" s="117"/>
      <c r="Y41" s="134"/>
      <c r="Z41" s="66">
        <f t="shared" si="3"/>
        <v>0</v>
      </c>
      <c r="AA41" s="36">
        <f t="shared" si="3"/>
        <v>0</v>
      </c>
      <c r="AB41" s="56">
        <f t="shared" si="4"/>
        <v>0</v>
      </c>
      <c r="AC41" s="57" t="s">
        <v>9</v>
      </c>
      <c r="AD41" s="3"/>
      <c r="AE41" s="3"/>
      <c r="AF41" s="3"/>
      <c r="AG41" s="3"/>
      <c r="AH41" s="3"/>
    </row>
    <row r="42" spans="1:34" ht="13.5">
      <c r="A42" s="22" t="s">
        <v>52</v>
      </c>
      <c r="B42" s="31"/>
      <c r="C42" s="135"/>
      <c r="D42" s="31"/>
      <c r="E42" s="135"/>
      <c r="F42" s="31"/>
      <c r="G42" s="135"/>
      <c r="H42" s="31"/>
      <c r="I42" s="135"/>
      <c r="J42" s="125"/>
      <c r="K42" s="135"/>
      <c r="L42" s="125"/>
      <c r="M42" s="135"/>
      <c r="N42" s="125"/>
      <c r="O42" s="135"/>
      <c r="P42" s="125"/>
      <c r="Q42" s="135"/>
      <c r="R42" s="125"/>
      <c r="S42" s="135"/>
      <c r="T42" s="125"/>
      <c r="U42" s="135"/>
      <c r="V42" s="125"/>
      <c r="W42" s="135"/>
      <c r="X42" s="125"/>
      <c r="Y42" s="135"/>
      <c r="Z42" s="66">
        <f t="shared" si="3"/>
        <v>0</v>
      </c>
      <c r="AA42" s="36">
        <f t="shared" si="3"/>
        <v>0</v>
      </c>
      <c r="AB42" s="56">
        <f t="shared" si="4"/>
        <v>0</v>
      </c>
      <c r="AC42" s="61" t="s">
        <v>41</v>
      </c>
      <c r="AD42" s="3"/>
      <c r="AE42" s="3"/>
      <c r="AF42" s="3"/>
      <c r="AG42" s="3"/>
      <c r="AH42" s="3"/>
    </row>
    <row r="43" spans="1:34" ht="14.25" thickBot="1">
      <c r="A43" s="22" t="s">
        <v>52</v>
      </c>
      <c r="B43" s="31"/>
      <c r="C43" s="137"/>
      <c r="D43" s="31"/>
      <c r="E43" s="137"/>
      <c r="F43" s="31"/>
      <c r="G43" s="137"/>
      <c r="H43" s="31"/>
      <c r="I43" s="137"/>
      <c r="J43" s="193"/>
      <c r="K43" s="137"/>
      <c r="L43" s="125"/>
      <c r="M43" s="137"/>
      <c r="N43" s="125"/>
      <c r="O43" s="137"/>
      <c r="P43" s="125"/>
      <c r="Q43" s="137"/>
      <c r="R43" s="125"/>
      <c r="S43" s="137"/>
      <c r="T43" s="125"/>
      <c r="U43" s="137"/>
      <c r="V43" s="125"/>
      <c r="W43" s="137"/>
      <c r="X43" s="125"/>
      <c r="Y43" s="137"/>
      <c r="Z43" s="67">
        <f t="shared" si="3"/>
        <v>0</v>
      </c>
      <c r="AA43" s="36">
        <f t="shared" si="3"/>
        <v>0</v>
      </c>
      <c r="AB43" s="60">
        <f t="shared" si="4"/>
        <v>0</v>
      </c>
      <c r="AC43" s="61" t="s">
        <v>52</v>
      </c>
      <c r="AD43" s="3"/>
      <c r="AE43" s="3"/>
      <c r="AF43" s="3"/>
      <c r="AG43" s="3"/>
      <c r="AH43" s="3"/>
    </row>
    <row r="44" spans="1:29" s="94" customFormat="1" ht="14.25" thickBot="1">
      <c r="A44" s="173" t="s">
        <v>56</v>
      </c>
      <c r="B44" s="174">
        <f>SUM(B29:B43)</f>
        <v>0</v>
      </c>
      <c r="C44" s="175">
        <f>SUM(C29:C43)</f>
        <v>0</v>
      </c>
      <c r="D44" s="174">
        <f aca="true" t="shared" si="5" ref="D44:Y44">SUM(D29:D43)</f>
        <v>0</v>
      </c>
      <c r="E44" s="175">
        <f t="shared" si="5"/>
        <v>0</v>
      </c>
      <c r="F44" s="174">
        <f t="shared" si="5"/>
        <v>0</v>
      </c>
      <c r="G44" s="175">
        <f t="shared" si="5"/>
        <v>0</v>
      </c>
      <c r="H44" s="174">
        <f t="shared" si="5"/>
        <v>0</v>
      </c>
      <c r="I44" s="175">
        <f t="shared" si="5"/>
        <v>0</v>
      </c>
      <c r="J44" s="174">
        <f t="shared" si="5"/>
        <v>0</v>
      </c>
      <c r="K44" s="175">
        <f t="shared" si="5"/>
        <v>0</v>
      </c>
      <c r="L44" s="174">
        <f t="shared" si="5"/>
        <v>0</v>
      </c>
      <c r="M44" s="175">
        <f t="shared" si="5"/>
        <v>0</v>
      </c>
      <c r="N44" s="174">
        <f t="shared" si="5"/>
        <v>0</v>
      </c>
      <c r="O44" s="175">
        <f t="shared" si="5"/>
        <v>0</v>
      </c>
      <c r="P44" s="174">
        <f t="shared" si="5"/>
        <v>0</v>
      </c>
      <c r="Q44" s="175">
        <f t="shared" si="5"/>
        <v>0</v>
      </c>
      <c r="R44" s="174">
        <f t="shared" si="5"/>
        <v>0</v>
      </c>
      <c r="S44" s="175">
        <f t="shared" si="5"/>
        <v>0</v>
      </c>
      <c r="T44" s="174">
        <f t="shared" si="5"/>
        <v>0</v>
      </c>
      <c r="U44" s="175">
        <f t="shared" si="5"/>
        <v>0</v>
      </c>
      <c r="V44" s="174">
        <f t="shared" si="5"/>
        <v>0</v>
      </c>
      <c r="W44" s="175">
        <f t="shared" si="5"/>
        <v>0</v>
      </c>
      <c r="X44" s="174">
        <f t="shared" si="5"/>
        <v>0</v>
      </c>
      <c r="Y44" s="175">
        <f t="shared" si="5"/>
        <v>0</v>
      </c>
      <c r="Z44" s="176">
        <f>SUM(Z29:Z43)</f>
        <v>0</v>
      </c>
      <c r="AA44" s="177">
        <f>SUM(AA29:AA43)</f>
        <v>0</v>
      </c>
      <c r="AB44" s="178">
        <f t="shared" si="4"/>
        <v>0</v>
      </c>
      <c r="AC44" s="173" t="s">
        <v>55</v>
      </c>
    </row>
    <row r="45" spans="1:29" ht="4.5" customHeight="1" thickBot="1">
      <c r="A45" s="41"/>
      <c r="B45" s="186"/>
      <c r="C45" s="187"/>
      <c r="D45" s="46"/>
      <c r="E45" s="187"/>
      <c r="F45" s="46"/>
      <c r="G45" s="187"/>
      <c r="H45" s="186"/>
      <c r="I45" s="188"/>
      <c r="J45" s="124"/>
      <c r="K45" s="187"/>
      <c r="L45" s="189"/>
      <c r="M45" s="188"/>
      <c r="N45" s="124"/>
      <c r="O45" s="187"/>
      <c r="P45" s="189"/>
      <c r="Q45" s="188"/>
      <c r="R45" s="124"/>
      <c r="S45" s="187"/>
      <c r="T45" s="189"/>
      <c r="U45" s="188"/>
      <c r="V45" s="124"/>
      <c r="W45" s="187"/>
      <c r="X45" s="190"/>
      <c r="Y45" s="188"/>
      <c r="Z45" s="191"/>
      <c r="AA45" s="62"/>
      <c r="AB45" s="192"/>
      <c r="AC45" s="41"/>
    </row>
    <row r="46" spans="1:34" s="20" customFormat="1" ht="14.25" thickBot="1">
      <c r="A46" s="179" t="s">
        <v>57</v>
      </c>
      <c r="B46" s="180">
        <f aca="true" t="shared" si="6" ref="B46:AB46">B26+B44</f>
        <v>0</v>
      </c>
      <c r="C46" s="181">
        <f t="shared" si="6"/>
        <v>0</v>
      </c>
      <c r="D46" s="180">
        <f t="shared" si="6"/>
        <v>0</v>
      </c>
      <c r="E46" s="181">
        <f t="shared" si="6"/>
        <v>0</v>
      </c>
      <c r="F46" s="180">
        <f t="shared" si="6"/>
        <v>0</v>
      </c>
      <c r="G46" s="181">
        <f t="shared" si="6"/>
        <v>0</v>
      </c>
      <c r="H46" s="180">
        <f t="shared" si="6"/>
        <v>0</v>
      </c>
      <c r="I46" s="181">
        <f t="shared" si="6"/>
        <v>0</v>
      </c>
      <c r="J46" s="182">
        <f t="shared" si="6"/>
        <v>0</v>
      </c>
      <c r="K46" s="181">
        <f t="shared" si="6"/>
        <v>0</v>
      </c>
      <c r="L46" s="182">
        <f t="shared" si="6"/>
        <v>0</v>
      </c>
      <c r="M46" s="181">
        <f t="shared" si="6"/>
        <v>0</v>
      </c>
      <c r="N46" s="182">
        <f t="shared" si="6"/>
        <v>0</v>
      </c>
      <c r="O46" s="181">
        <f t="shared" si="6"/>
        <v>0</v>
      </c>
      <c r="P46" s="182">
        <f t="shared" si="6"/>
        <v>0</v>
      </c>
      <c r="Q46" s="181">
        <f t="shared" si="6"/>
        <v>0</v>
      </c>
      <c r="R46" s="182">
        <f t="shared" si="6"/>
        <v>0</v>
      </c>
      <c r="S46" s="181">
        <f t="shared" si="6"/>
        <v>0</v>
      </c>
      <c r="T46" s="182">
        <f t="shared" si="6"/>
        <v>0</v>
      </c>
      <c r="U46" s="181">
        <f t="shared" si="6"/>
        <v>0</v>
      </c>
      <c r="V46" s="182">
        <f t="shared" si="6"/>
        <v>0</v>
      </c>
      <c r="W46" s="181">
        <f t="shared" si="6"/>
        <v>0</v>
      </c>
      <c r="X46" s="182">
        <f t="shared" si="6"/>
        <v>0</v>
      </c>
      <c r="Y46" s="181">
        <f t="shared" si="6"/>
        <v>0</v>
      </c>
      <c r="Z46" s="183">
        <f t="shared" si="6"/>
        <v>0</v>
      </c>
      <c r="AA46" s="184">
        <f t="shared" si="6"/>
        <v>0</v>
      </c>
      <c r="AB46" s="185">
        <f t="shared" si="6"/>
        <v>0</v>
      </c>
      <c r="AC46" s="179" t="s">
        <v>57</v>
      </c>
      <c r="AD46" s="19"/>
      <c r="AE46" s="19"/>
      <c r="AF46" s="19"/>
      <c r="AG46" s="19"/>
      <c r="AH46" s="19"/>
    </row>
    <row r="47" spans="1:34" ht="4.5" customHeight="1" thickBot="1">
      <c r="A47" s="82"/>
      <c r="B47" s="83" t="s">
        <v>60</v>
      </c>
      <c r="C47" s="102"/>
      <c r="D47" s="83"/>
      <c r="E47" s="102"/>
      <c r="F47" s="83"/>
      <c r="G47" s="102"/>
      <c r="H47" s="84"/>
      <c r="I47" s="111"/>
      <c r="J47" s="129"/>
      <c r="K47" s="102"/>
      <c r="L47" s="130"/>
      <c r="M47" s="111"/>
      <c r="N47" s="129"/>
      <c r="O47" s="102"/>
      <c r="P47" s="130"/>
      <c r="Q47" s="111"/>
      <c r="R47" s="129"/>
      <c r="S47" s="102"/>
      <c r="T47" s="130"/>
      <c r="U47" s="111"/>
      <c r="V47" s="129"/>
      <c r="W47" s="102"/>
      <c r="X47" s="129"/>
      <c r="Y47" s="102"/>
      <c r="Z47" s="85"/>
      <c r="AA47" s="86"/>
      <c r="AB47" s="87"/>
      <c r="AC47" s="82"/>
      <c r="AD47" s="3"/>
      <c r="AE47" s="3"/>
      <c r="AF47" s="3"/>
      <c r="AG47" s="3"/>
      <c r="AH47" s="3"/>
    </row>
    <row r="48" spans="1:29" s="18" customFormat="1" ht="14.25" thickBot="1">
      <c r="A48" s="25" t="s">
        <v>42</v>
      </c>
      <c r="B48" s="39">
        <f>B46</f>
        <v>0</v>
      </c>
      <c r="C48" s="103">
        <f>C46</f>
        <v>0</v>
      </c>
      <c r="D48" s="39">
        <f>D46+B48</f>
        <v>0</v>
      </c>
      <c r="E48" s="103">
        <f>E46+C48</f>
        <v>0</v>
      </c>
      <c r="F48" s="39">
        <f aca="true" t="shared" si="7" ref="F48:Y48">F46+D48</f>
        <v>0</v>
      </c>
      <c r="G48" s="103">
        <f t="shared" si="7"/>
        <v>0</v>
      </c>
      <c r="H48" s="39">
        <f t="shared" si="7"/>
        <v>0</v>
      </c>
      <c r="I48" s="103">
        <f t="shared" si="7"/>
        <v>0</v>
      </c>
      <c r="J48" s="131">
        <f t="shared" si="7"/>
        <v>0</v>
      </c>
      <c r="K48" s="103">
        <f t="shared" si="7"/>
        <v>0</v>
      </c>
      <c r="L48" s="131">
        <f t="shared" si="7"/>
        <v>0</v>
      </c>
      <c r="M48" s="103">
        <f t="shared" si="7"/>
        <v>0</v>
      </c>
      <c r="N48" s="131">
        <f t="shared" si="7"/>
        <v>0</v>
      </c>
      <c r="O48" s="103">
        <f t="shared" si="7"/>
        <v>0</v>
      </c>
      <c r="P48" s="131">
        <f t="shared" si="7"/>
        <v>0</v>
      </c>
      <c r="Q48" s="103">
        <f t="shared" si="7"/>
        <v>0</v>
      </c>
      <c r="R48" s="131">
        <f t="shared" si="7"/>
        <v>0</v>
      </c>
      <c r="S48" s="103">
        <f t="shared" si="7"/>
        <v>0</v>
      </c>
      <c r="T48" s="131">
        <f t="shared" si="7"/>
        <v>0</v>
      </c>
      <c r="U48" s="103">
        <f t="shared" si="7"/>
        <v>0</v>
      </c>
      <c r="V48" s="131">
        <f t="shared" si="7"/>
        <v>0</v>
      </c>
      <c r="W48" s="103">
        <f t="shared" si="7"/>
        <v>0</v>
      </c>
      <c r="X48" s="131">
        <f t="shared" si="7"/>
        <v>0</v>
      </c>
      <c r="Y48" s="103">
        <f t="shared" si="7"/>
        <v>0</v>
      </c>
      <c r="Z48" s="88"/>
      <c r="AA48" s="89"/>
      <c r="AB48" s="90"/>
      <c r="AC48" s="25" t="s">
        <v>42</v>
      </c>
    </row>
    <row r="49" ht="14.25" thickBot="1"/>
    <row r="50" spans="1:3" ht="14.25" thickBot="1">
      <c r="A50" s="138"/>
      <c r="B50" s="316" t="s">
        <v>61</v>
      </c>
      <c r="C50" s="317"/>
    </row>
    <row r="51" spans="1:28" s="145" customFormat="1" ht="14.25" thickBot="1">
      <c r="A51" s="139"/>
      <c r="B51" s="140"/>
      <c r="C51" s="140"/>
      <c r="D51" s="141"/>
      <c r="E51" s="142"/>
      <c r="F51" s="141"/>
      <c r="G51" s="142"/>
      <c r="H51" s="141"/>
      <c r="I51" s="142"/>
      <c r="J51" s="143"/>
      <c r="K51" s="142"/>
      <c r="L51" s="143"/>
      <c r="M51" s="142"/>
      <c r="N51" s="143"/>
      <c r="O51" s="142"/>
      <c r="P51" s="143"/>
      <c r="Q51" s="142"/>
      <c r="R51" s="143"/>
      <c r="S51" s="142"/>
      <c r="T51" s="143"/>
      <c r="U51" s="142"/>
      <c r="V51" s="143"/>
      <c r="W51" s="142"/>
      <c r="X51" s="143"/>
      <c r="Y51" s="142"/>
      <c r="Z51" s="9"/>
      <c r="AA51" s="26"/>
      <c r="AB51" s="144"/>
    </row>
    <row r="52" spans="1:28" s="145" customFormat="1" ht="18" thickBot="1">
      <c r="A52" s="196" t="s">
        <v>65</v>
      </c>
      <c r="B52" s="194">
        <v>0.7</v>
      </c>
      <c r="C52" s="140"/>
      <c r="D52" s="141"/>
      <c r="E52" s="142"/>
      <c r="F52" s="141"/>
      <c r="G52" s="142"/>
      <c r="H52" s="141"/>
      <c r="I52" s="142"/>
      <c r="J52" s="143"/>
      <c r="K52" s="142"/>
      <c r="L52" s="143"/>
      <c r="M52" s="142"/>
      <c r="N52" s="143"/>
      <c r="O52" s="142"/>
      <c r="P52" s="143"/>
      <c r="Q52" s="142"/>
      <c r="R52" s="143"/>
      <c r="S52" s="142"/>
      <c r="T52" s="143"/>
      <c r="U52" s="142"/>
      <c r="V52" s="143"/>
      <c r="W52" s="142"/>
      <c r="X52" s="143"/>
      <c r="Y52" s="142"/>
      <c r="Z52" s="9"/>
      <c r="AA52" s="26"/>
      <c r="AB52" s="144"/>
    </row>
    <row r="53" spans="1:28" s="145" customFormat="1" ht="18" thickBot="1">
      <c r="A53" s="197" t="s">
        <v>66</v>
      </c>
      <c r="B53" s="195">
        <v>0.3</v>
      </c>
      <c r="C53" s="140"/>
      <c r="D53" s="141"/>
      <c r="E53" s="142"/>
      <c r="F53" s="141"/>
      <c r="G53" s="142"/>
      <c r="H53" s="141"/>
      <c r="I53" s="142"/>
      <c r="J53" s="143"/>
      <c r="K53" s="142"/>
      <c r="L53" s="143"/>
      <c r="M53" s="142"/>
      <c r="N53" s="143"/>
      <c r="O53" s="142"/>
      <c r="P53" s="143"/>
      <c r="Q53" s="142"/>
      <c r="R53" s="143"/>
      <c r="S53" s="142"/>
      <c r="T53" s="143"/>
      <c r="U53" s="142"/>
      <c r="V53" s="143"/>
      <c r="W53" s="142"/>
      <c r="X53" s="143"/>
      <c r="Y53" s="142"/>
      <c r="Z53" s="9"/>
      <c r="AA53" s="26"/>
      <c r="AB53" s="144"/>
    </row>
    <row r="54" spans="1:33" s="145" customFormat="1" ht="14.25" thickBot="1">
      <c r="A54" s="139"/>
      <c r="B54" s="140"/>
      <c r="C54" s="140"/>
      <c r="D54" s="141"/>
      <c r="E54" s="142"/>
      <c r="F54" s="141"/>
      <c r="G54" s="142"/>
      <c r="H54" s="141"/>
      <c r="I54" s="142"/>
      <c r="J54" s="143"/>
      <c r="K54" s="142"/>
      <c r="L54" s="143"/>
      <c r="M54" s="142"/>
      <c r="N54" s="143"/>
      <c r="O54" s="142"/>
      <c r="P54" s="143"/>
      <c r="Q54" s="142"/>
      <c r="R54" s="143"/>
      <c r="S54" s="142"/>
      <c r="T54" s="143"/>
      <c r="U54" s="142"/>
      <c r="V54" s="143"/>
      <c r="W54" s="142"/>
      <c r="X54" s="143"/>
      <c r="Y54" s="142"/>
      <c r="Z54" s="9"/>
      <c r="AA54" s="26"/>
      <c r="AB54" s="144"/>
      <c r="AC54" s="139"/>
      <c r="AD54" s="139"/>
      <c r="AE54" s="139"/>
      <c r="AF54" s="139"/>
      <c r="AG54" s="139"/>
    </row>
    <row r="55" spans="1:33" s="154" customFormat="1" ht="17.25">
      <c r="A55" s="198" t="s">
        <v>63</v>
      </c>
      <c r="B55" s="148">
        <f>B46*B52</f>
        <v>0</v>
      </c>
      <c r="C55" s="149">
        <f>C46*B52</f>
        <v>0</v>
      </c>
      <c r="D55" s="150">
        <f>D46*B52</f>
        <v>0</v>
      </c>
      <c r="E55" s="151">
        <f>E46*B52</f>
        <v>0</v>
      </c>
      <c r="F55" s="148">
        <f>F46*B52</f>
        <v>0</v>
      </c>
      <c r="G55" s="149">
        <f>G46*B52</f>
        <v>0</v>
      </c>
      <c r="H55" s="150">
        <f>H46*B52</f>
        <v>0</v>
      </c>
      <c r="I55" s="151">
        <f>I46*B52</f>
        <v>0</v>
      </c>
      <c r="J55" s="148">
        <f>J46*B52</f>
        <v>0</v>
      </c>
      <c r="K55" s="149">
        <f>K46*B52</f>
        <v>0</v>
      </c>
      <c r="L55" s="150">
        <f>L46*B52</f>
        <v>0</v>
      </c>
      <c r="M55" s="151">
        <f>M46+B52</f>
        <v>0.7</v>
      </c>
      <c r="N55" s="148">
        <f>N46*B52</f>
        <v>0</v>
      </c>
      <c r="O55" s="149">
        <f>O46*B52</f>
        <v>0</v>
      </c>
      <c r="P55" s="150">
        <f>P46*B52</f>
        <v>0</v>
      </c>
      <c r="Q55" s="151">
        <f>Q46*B52</f>
        <v>0</v>
      </c>
      <c r="R55" s="148">
        <f>R46*B52</f>
        <v>0</v>
      </c>
      <c r="S55" s="149">
        <f>S46*B52</f>
        <v>0</v>
      </c>
      <c r="T55" s="152">
        <f>T46*B52</f>
        <v>0</v>
      </c>
      <c r="U55" s="148">
        <f>U46*B52</f>
        <v>0</v>
      </c>
      <c r="V55" s="149">
        <f>V46*B52</f>
        <v>0</v>
      </c>
      <c r="W55" s="148">
        <f>W46*B52</f>
        <v>0</v>
      </c>
      <c r="X55" s="149">
        <f>X46*B52</f>
        <v>0</v>
      </c>
      <c r="Y55" s="152">
        <f>Y46*B52</f>
        <v>0</v>
      </c>
      <c r="Z55" s="148">
        <f>Z46*B52</f>
        <v>0</v>
      </c>
      <c r="AA55" s="167">
        <f>AA46*B52</f>
        <v>0</v>
      </c>
      <c r="AB55" s="149">
        <f>AB46*B52</f>
        <v>0</v>
      </c>
      <c r="AC55" s="164" t="s">
        <v>63</v>
      </c>
      <c r="AD55" s="153"/>
      <c r="AE55" s="153"/>
      <c r="AF55" s="153"/>
      <c r="AG55" s="153"/>
    </row>
    <row r="56" spans="1:33" s="146" customFormat="1" ht="18" thickBot="1">
      <c r="A56" s="199" t="s">
        <v>64</v>
      </c>
      <c r="B56" s="155">
        <f>B46*B53</f>
        <v>0</v>
      </c>
      <c r="C56" s="156">
        <f>C46*B53</f>
        <v>0</v>
      </c>
      <c r="D56" s="157">
        <f>D46*B53</f>
        <v>0</v>
      </c>
      <c r="E56" s="158">
        <f>E46*B53</f>
        <v>0</v>
      </c>
      <c r="F56" s="155">
        <f>F46*B53</f>
        <v>0</v>
      </c>
      <c r="G56" s="156">
        <f>G46*B53</f>
        <v>0</v>
      </c>
      <c r="H56" s="157">
        <f>H46*B53</f>
        <v>0</v>
      </c>
      <c r="I56" s="158">
        <f>I46*B53</f>
        <v>0</v>
      </c>
      <c r="J56" s="155">
        <f>J46*B53</f>
        <v>0</v>
      </c>
      <c r="K56" s="156">
        <f>K46*B53</f>
        <v>0</v>
      </c>
      <c r="L56" s="157">
        <f>L46*B53</f>
        <v>0</v>
      </c>
      <c r="M56" s="158">
        <f>M46*B53</f>
        <v>0</v>
      </c>
      <c r="N56" s="155">
        <f>N46*B53</f>
        <v>0</v>
      </c>
      <c r="O56" s="156">
        <f>O46*B53</f>
        <v>0</v>
      </c>
      <c r="P56" s="157">
        <f>P46*B53</f>
        <v>0</v>
      </c>
      <c r="Q56" s="158">
        <f>Q46*B53</f>
        <v>0</v>
      </c>
      <c r="R56" s="155">
        <f>R46*B53</f>
        <v>0</v>
      </c>
      <c r="S56" s="156">
        <f>S46*B53</f>
        <v>0</v>
      </c>
      <c r="T56" s="159">
        <f>T46*B53</f>
        <v>0</v>
      </c>
      <c r="U56" s="155">
        <f>U46*B53</f>
        <v>0</v>
      </c>
      <c r="V56" s="156">
        <f>V46*B53</f>
        <v>0</v>
      </c>
      <c r="W56" s="155">
        <f>W46*B53</f>
        <v>0</v>
      </c>
      <c r="X56" s="156">
        <f>X46*B53</f>
        <v>0</v>
      </c>
      <c r="Y56" s="159">
        <f>Y46*B53</f>
        <v>0</v>
      </c>
      <c r="Z56" s="168">
        <f>Z46*B53</f>
        <v>0</v>
      </c>
      <c r="AA56" s="166">
        <f>AA46*B53</f>
        <v>0</v>
      </c>
      <c r="AB56" s="169">
        <f>AB46*B53</f>
        <v>0</v>
      </c>
      <c r="AC56" s="165" t="s">
        <v>64</v>
      </c>
      <c r="AD56" s="147"/>
      <c r="AE56" s="147"/>
      <c r="AF56" s="147"/>
      <c r="AG56" s="147"/>
    </row>
    <row r="57" spans="1:33" s="94" customFormat="1" ht="18" thickBot="1">
      <c r="A57" s="200" t="s">
        <v>62</v>
      </c>
      <c r="B57" s="95">
        <f>SUM(B55:B56)</f>
        <v>0</v>
      </c>
      <c r="C57" s="160">
        <f>SUM(C55:C56)</f>
        <v>0</v>
      </c>
      <c r="D57" s="161">
        <f>SUM(D55:D56)</f>
        <v>0</v>
      </c>
      <c r="E57" s="161">
        <f aca="true" t="shared" si="8" ref="E57:Y57">SUM(E55:E56)</f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0.7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2">
        <f t="shared" si="8"/>
        <v>0</v>
      </c>
      <c r="Z57" s="170">
        <f>SUM(Z55:Z56)</f>
        <v>0</v>
      </c>
      <c r="AA57" s="171">
        <f>SUM(AA55:AA56)</f>
        <v>0</v>
      </c>
      <c r="AB57" s="172">
        <f>SUM(AB55:AB56)</f>
        <v>0</v>
      </c>
      <c r="AC57" s="40" t="s">
        <v>62</v>
      </c>
      <c r="AD57" s="163"/>
      <c r="AE57" s="163"/>
      <c r="AF57" s="163"/>
      <c r="AG57" s="163"/>
    </row>
    <row r="58" spans="30:33" ht="13.5">
      <c r="AD58" s="3"/>
      <c r="AE58" s="3"/>
      <c r="AF58" s="3"/>
      <c r="AG58" s="3"/>
    </row>
  </sheetData>
  <mergeCells count="1">
    <mergeCell ref="B50:C50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Davenham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EllisG</dc:creator>
  <cp:keywords/>
  <dc:description/>
  <cp:lastModifiedBy>Trevor</cp:lastModifiedBy>
  <cp:lastPrinted>2008-04-18T10:47:19Z</cp:lastPrinted>
  <dcterms:created xsi:type="dcterms:W3CDTF">2003-09-09T08:52:36Z</dcterms:created>
  <dcterms:modified xsi:type="dcterms:W3CDTF">2012-06-09T14:21:44Z</dcterms:modified>
  <cp:category/>
  <cp:version/>
  <cp:contentType/>
  <cp:contentStatus/>
</cp:coreProperties>
</file>